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ge\OneDrive\SKYDRIVE BACKUP\TAGE\BIU\Regnskaber\"/>
    </mc:Choice>
  </mc:AlternateContent>
  <xr:revisionPtr revIDLastSave="0" documentId="8_{35A6C9CE-517D-4BEC-B795-7427B9E9A3B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rk1" sheetId="1" r:id="rId1"/>
    <sheet name="Ark2" sheetId="2" r:id="rId2"/>
    <sheet name="Ark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9" i="1" l="1"/>
  <c r="E85" i="1"/>
  <c r="D158" i="1"/>
  <c r="D75" i="1" l="1"/>
  <c r="D134" i="1"/>
  <c r="D24" i="1"/>
  <c r="E75" i="1"/>
  <c r="D290" i="1" l="1"/>
  <c r="D26" i="1" s="1"/>
  <c r="D94" i="1" l="1"/>
  <c r="D107" i="1"/>
  <c r="D153" i="1"/>
  <c r="E153" i="1"/>
  <c r="D123" i="1"/>
  <c r="D99" i="1"/>
  <c r="E94" i="1"/>
  <c r="D138" i="1"/>
  <c r="E149" i="1"/>
  <c r="E127" i="1" l="1"/>
  <c r="D127" i="1"/>
  <c r="E79" i="1"/>
  <c r="E134" i="1"/>
  <c r="E290" i="1"/>
  <c r="E8" i="1" s="1"/>
  <c r="D224" i="1" l="1"/>
  <c r="E224" i="1"/>
  <c r="D111" i="1"/>
  <c r="E9" i="1"/>
  <c r="E107" i="1"/>
  <c r="E12" i="1" l="1"/>
  <c r="E13" i="1"/>
  <c r="E89" i="1" l="1"/>
  <c r="D89" i="1"/>
  <c r="D18" i="1" l="1"/>
  <c r="D23" i="1"/>
  <c r="E99" i="1"/>
  <c r="D17" i="1" l="1"/>
  <c r="D22" i="1" l="1"/>
  <c r="D20" i="1" l="1"/>
  <c r="D32" i="1" l="1"/>
  <c r="D33" i="1" s="1"/>
  <c r="E10" i="1" l="1"/>
  <c r="D25" i="1"/>
  <c r="E111" i="1"/>
  <c r="E11" i="1"/>
  <c r="E7" i="1"/>
  <c r="D85" i="1"/>
  <c r="E14" i="1" l="1"/>
  <c r="D21" i="1"/>
  <c r="D19" i="1"/>
  <c r="D27" i="1" l="1"/>
  <c r="E29" i="1" s="1"/>
  <c r="E37" i="1" s="1"/>
  <c r="E39" i="1" s="1"/>
</calcChain>
</file>

<file path=xl/sharedStrings.xml><?xml version="1.0" encoding="utf-8"?>
<sst xmlns="http://schemas.openxmlformats.org/spreadsheetml/2006/main" count="248" uniqueCount="152">
  <si>
    <t>Indtægter</t>
  </si>
  <si>
    <t>Renter</t>
  </si>
  <si>
    <t>Indtægter i alt</t>
  </si>
  <si>
    <t>Udgifter</t>
  </si>
  <si>
    <t>Udgifter i alt</t>
  </si>
  <si>
    <t>Aktiver</t>
  </si>
  <si>
    <t>Bankkonto</t>
  </si>
  <si>
    <t>Aktiver i alt</t>
  </si>
  <si>
    <t>Passiver</t>
  </si>
  <si>
    <t>Saldo primo</t>
  </si>
  <si>
    <t>Passiver i alt</t>
  </si>
  <si>
    <t>Indestående primo</t>
  </si>
  <si>
    <t>dato</t>
  </si>
  <si>
    <t>Indsat</t>
  </si>
  <si>
    <t>Trukket</t>
  </si>
  <si>
    <t>Renter i alt</t>
  </si>
  <si>
    <t>Resultat</t>
  </si>
  <si>
    <t>Årets resultat</t>
  </si>
  <si>
    <t>Kasserer</t>
  </si>
  <si>
    <t>Tage Majgaard</t>
  </si>
  <si>
    <t>Kontingenter i alt</t>
  </si>
  <si>
    <t>Regnskab for BIU</t>
  </si>
  <si>
    <t>Bankkonto, Jyske Sparekasse, i alt</t>
  </si>
  <si>
    <t>Bankkonto, Jyske Sparekasse</t>
  </si>
  <si>
    <t>Vejle Kommune</t>
  </si>
  <si>
    <t>Gaver</t>
  </si>
  <si>
    <t>Gaver i alt</t>
  </si>
  <si>
    <t>Administration</t>
  </si>
  <si>
    <t>Administration i alt</t>
  </si>
  <si>
    <t>Interne møder</t>
  </si>
  <si>
    <t>Interne møder i alt</t>
  </si>
  <si>
    <t>Vejle Kommune, i alt</t>
  </si>
  <si>
    <t xml:space="preserve">Ovenstående regnskab er revideret. </t>
  </si>
  <si>
    <t>Kontingent, foreninger og firmaer</t>
  </si>
  <si>
    <t>Kontingent, private</t>
  </si>
  <si>
    <t>Sponsorater</t>
  </si>
  <si>
    <t>Anlæg, byparken</t>
  </si>
  <si>
    <t>Anlæg, byparken ialt</t>
  </si>
  <si>
    <t>Infoskærme</t>
  </si>
  <si>
    <t>Infoskærme, i alt</t>
  </si>
  <si>
    <t xml:space="preserve">Bredsten, den </t>
  </si>
  <si>
    <t>Eksterne møder</t>
  </si>
  <si>
    <t>Eksterne møder, i alt</t>
  </si>
  <si>
    <t>Sponsorater, i alt</t>
  </si>
  <si>
    <t>Arrangementer</t>
  </si>
  <si>
    <t>Arrangementer, i alt</t>
  </si>
  <si>
    <t>El-forbrug</t>
  </si>
  <si>
    <t xml:space="preserve">Kontingent, Foren. og firmaer </t>
  </si>
  <si>
    <t>Kontingent private, i alt</t>
  </si>
  <si>
    <t>Forsikring</t>
  </si>
  <si>
    <t>Anlæg, Byparken</t>
  </si>
  <si>
    <t>Anlæg, Den røde tråd</t>
  </si>
  <si>
    <t>Anlæg Den Røde tråd, i alt</t>
  </si>
  <si>
    <t>Private kontingenter</t>
  </si>
  <si>
    <t>01. januar 2019 - 31.december 2019</t>
  </si>
  <si>
    <t>Topdanmark forsikring</t>
  </si>
  <si>
    <t>Vedligeholdelse</t>
  </si>
  <si>
    <t>Vedligeholdelse, i alt</t>
  </si>
  <si>
    <t>Græsklip, 2018</t>
  </si>
  <si>
    <t>Lokalhist. Arkiv</t>
  </si>
  <si>
    <t>Jørgen Overgaard</t>
  </si>
  <si>
    <t>Jørgen Overgaard, Ballevej 39</t>
  </si>
  <si>
    <t>Infoskærm Ballevej 39</t>
  </si>
  <si>
    <t>møde 8.1.2019</t>
  </si>
  <si>
    <t>Bestyrelsesmøde 8.1.19</t>
  </si>
  <si>
    <t>Best.møde 19.2.2019</t>
  </si>
  <si>
    <t>Bestyrelsesmøde 19.2.19</t>
  </si>
  <si>
    <t>Vejle Ådals jagtforening</t>
  </si>
  <si>
    <t>Mobilpay</t>
  </si>
  <si>
    <t>Generalforsamling</t>
  </si>
  <si>
    <t>Redskabsskur</t>
  </si>
  <si>
    <t>Skur</t>
  </si>
  <si>
    <t>Danmarks Samfundet</t>
  </si>
  <si>
    <t>Kontingent, Danmarks Samfundet</t>
  </si>
  <si>
    <t>Byggesagsgebyr</t>
  </si>
  <si>
    <t>Tina og Jan Jakobsen</t>
  </si>
  <si>
    <t>Tilskud bålplads + hjertestarterkursus</t>
  </si>
  <si>
    <t>Generelt tilskud</t>
  </si>
  <si>
    <t>Kontingent, DGI</t>
  </si>
  <si>
    <t>DGI Kontingent</t>
  </si>
  <si>
    <t>Else og Anders Pedersen</t>
  </si>
  <si>
    <t>Poul-Erik Karlskov</t>
  </si>
  <si>
    <t>Helga Johansen</t>
  </si>
  <si>
    <t>Simon Møller Simonsen</t>
  </si>
  <si>
    <t>Magna Therkildsen</t>
  </si>
  <si>
    <t>Bredsten-Gadbjerg Skole</t>
  </si>
  <si>
    <t>Lise Karlskov</t>
  </si>
  <si>
    <t>JTT</t>
  </si>
  <si>
    <t>Reporto sko</t>
  </si>
  <si>
    <t>Engelseholm Havekreds</t>
  </si>
  <si>
    <t>Jysk Video Teknik</t>
  </si>
  <si>
    <t>Kaltoft El-Service</t>
  </si>
  <si>
    <t>Anne Marie Johansen</t>
  </si>
  <si>
    <t>Balle Efterskole</t>
  </si>
  <si>
    <t>Hans Bruun Hansen</t>
  </si>
  <si>
    <t>DK Hostmaster A/S</t>
  </si>
  <si>
    <t>DK Hostmaster</t>
  </si>
  <si>
    <t>Bredsten Spejderne</t>
  </si>
  <si>
    <t>Svend Erik Nielsen</t>
  </si>
  <si>
    <t>Balle Forsamlingshus</t>
  </si>
  <si>
    <t>Ruth Nissen</t>
  </si>
  <si>
    <t>Tømrerm. Jørgen Bruun</t>
  </si>
  <si>
    <t>B-B Aktivitetscenter</t>
  </si>
  <si>
    <t>Bente og Jens Madsen</t>
  </si>
  <si>
    <t>3 rosevin 13.6.19</t>
  </si>
  <si>
    <t>3 fl. Rose</t>
  </si>
  <si>
    <t>Oplukker m.v.</t>
  </si>
  <si>
    <t>Køkkengrej</t>
  </si>
  <si>
    <t>3 x rødvin 13.3.19</t>
  </si>
  <si>
    <t>3 x rødvin 13.3.2019</t>
  </si>
  <si>
    <t>Brød til best.møde 13.3.19</t>
  </si>
  <si>
    <t>G/F Storedal</t>
  </si>
  <si>
    <t>Balle valgmenighed</t>
  </si>
  <si>
    <t>Balle Valgmenighed</t>
  </si>
  <si>
    <t>Kristine Nielsen</t>
  </si>
  <si>
    <t>Henrik Mikkelsen</t>
  </si>
  <si>
    <t>Kirsten Nielsen</t>
  </si>
  <si>
    <t>Eva Christensen</t>
  </si>
  <si>
    <t>Kirstine Bindesbøl</t>
  </si>
  <si>
    <t>Johannes Thomsen (fodb.golf)</t>
  </si>
  <si>
    <t>Bredsten Hallerne</t>
  </si>
  <si>
    <t>Peter Pedersen</t>
  </si>
  <si>
    <t>Anna-Grete Nielsen</t>
  </si>
  <si>
    <t>Vitta Jørgensen</t>
  </si>
  <si>
    <t>Balle-Bredsten Antenneforening</t>
  </si>
  <si>
    <t>Margit og Jens Jessen</t>
  </si>
  <si>
    <t>Arne Kristensen</t>
  </si>
  <si>
    <t>Drikkev, arbejdsdag</t>
  </si>
  <si>
    <t>Forplejning, arbejdsdag</t>
  </si>
  <si>
    <t>Anette Jessen og Keld Sørensen</t>
  </si>
  <si>
    <t>Genopretning af hjulspor m.v.</t>
  </si>
  <si>
    <t>Idræt i dagtimerne</t>
  </si>
  <si>
    <t>redskabsrum m.v.</t>
  </si>
  <si>
    <t>Ukrudtsmiddel</t>
  </si>
  <si>
    <t>Rygsprøjte</t>
  </si>
  <si>
    <t>Græshoved, autocut</t>
  </si>
  <si>
    <t>Diverse til redskabsskur</t>
  </si>
  <si>
    <t>Foreningsmøde</t>
  </si>
  <si>
    <t>Udskiftning af LED skærm i hallen</t>
  </si>
  <si>
    <t>Infoskærm, hallen</t>
  </si>
  <si>
    <t>Græsklip, 2019</t>
  </si>
  <si>
    <t>Juletræ</t>
  </si>
  <si>
    <t>Bestyrelsesmøde</t>
  </si>
  <si>
    <t>best.møde 29.10.19</t>
  </si>
  <si>
    <t>Vin til foreningsmøde</t>
  </si>
  <si>
    <t>Foreningsmøde, 08.11.2019</t>
  </si>
  <si>
    <t>Drift og vedl.hold af infoside m.v.</t>
  </si>
  <si>
    <t>Drift og vedligeh. af infoside m.v.</t>
  </si>
  <si>
    <t>kontingent, firmaer og foreninger.</t>
  </si>
  <si>
    <t>kontingent, private</t>
  </si>
  <si>
    <t>Gebyrer, mobilpay</t>
  </si>
  <si>
    <t>Infoskærm, Balle Valgmenighed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</si>
</sst>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right"/>
    </xf>
    <xf numFmtId="2" fontId="0" fillId="0" borderId="0" xfId="0" applyNumberFormat="1"/>
    <xf numFmtId="2" fontId="2" fillId="0" borderId="0" xfId="0" applyNumberFormat="1" applyFont="1" applyAlignment="1">
      <alignment horizontal="right"/>
    </xf>
    <xf numFmtId="0" fontId="6" fillId="2" borderId="0" xfId="0" applyFont="1" applyFill="1"/>
    <xf numFmtId="2" fontId="6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90"/>
  <sheetViews>
    <sheetView tabSelected="1" topLeftCell="A154" workbookViewId="0">
      <selection activeCell="J212" sqref="J212"/>
    </sheetView>
  </sheetViews>
  <sheetFormatPr defaultRowHeight="12.75" x14ac:dyDescent="0.2"/>
  <cols>
    <col min="1" max="1" width="5.5703125" customWidth="1"/>
    <col min="2" max="2" width="9.85546875" customWidth="1"/>
    <col min="3" max="3" width="31.85546875" customWidth="1"/>
    <col min="4" max="4" width="13.7109375" customWidth="1"/>
    <col min="5" max="5" width="10.7109375" customWidth="1"/>
    <col min="6" max="6" width="19.7109375" customWidth="1"/>
  </cols>
  <sheetData>
    <row r="2" spans="3:5" ht="18" x14ac:dyDescent="0.25">
      <c r="C2" s="2" t="s">
        <v>21</v>
      </c>
      <c r="D2" s="2">
        <v>2019</v>
      </c>
      <c r="E2" s="2"/>
    </row>
    <row r="4" spans="3:5" x14ac:dyDescent="0.2">
      <c r="C4" s="1" t="s">
        <v>54</v>
      </c>
      <c r="E4" s="6"/>
    </row>
    <row r="5" spans="3:5" x14ac:dyDescent="0.2">
      <c r="E5" s="6"/>
    </row>
    <row r="6" spans="3:5" x14ac:dyDescent="0.2">
      <c r="C6" s="3" t="s">
        <v>0</v>
      </c>
      <c r="D6" s="7"/>
      <c r="E6" s="7"/>
    </row>
    <row r="7" spans="3:5" x14ac:dyDescent="0.2">
      <c r="C7" t="s">
        <v>33</v>
      </c>
      <c r="D7" s="7"/>
      <c r="E7" s="7">
        <f>SUM(E75)</f>
        <v>5400</v>
      </c>
    </row>
    <row r="8" spans="3:5" x14ac:dyDescent="0.2">
      <c r="C8" t="s">
        <v>34</v>
      </c>
      <c r="D8" s="7"/>
      <c r="E8" s="7">
        <f>SUM(E290)</f>
        <v>11135</v>
      </c>
    </row>
    <row r="9" spans="3:5" x14ac:dyDescent="0.2">
      <c r="C9" s="5" t="s">
        <v>35</v>
      </c>
      <c r="D9" s="7"/>
      <c r="E9" s="7">
        <f>(E79)</f>
        <v>0</v>
      </c>
    </row>
    <row r="10" spans="3:5" x14ac:dyDescent="0.2">
      <c r="C10" s="5" t="s">
        <v>24</v>
      </c>
      <c r="D10" s="7"/>
      <c r="E10" s="7">
        <f>SUM(E85)</f>
        <v>58500</v>
      </c>
    </row>
    <row r="11" spans="3:5" x14ac:dyDescent="0.2">
      <c r="C11" t="s">
        <v>1</v>
      </c>
      <c r="D11" s="7"/>
      <c r="E11" s="7">
        <f>SUM(E89)</f>
        <v>0</v>
      </c>
    </row>
    <row r="12" spans="3:5" x14ac:dyDescent="0.2">
      <c r="C12" s="12" t="s">
        <v>38</v>
      </c>
      <c r="D12" s="7"/>
      <c r="E12" s="7">
        <f>SUM(E94-D94)</f>
        <v>1000</v>
      </c>
    </row>
    <row r="13" spans="3:5" x14ac:dyDescent="0.2">
      <c r="C13" s="12" t="s">
        <v>44</v>
      </c>
      <c r="D13" s="7"/>
      <c r="E13" s="7">
        <f>SUM(E153-D153)</f>
        <v>0</v>
      </c>
    </row>
    <row r="14" spans="3:5" x14ac:dyDescent="0.2">
      <c r="C14" s="3" t="s">
        <v>2</v>
      </c>
      <c r="D14" s="7"/>
      <c r="E14" s="7">
        <f>SUM(E7:E13)</f>
        <v>76035</v>
      </c>
    </row>
    <row r="15" spans="3:5" x14ac:dyDescent="0.2">
      <c r="D15" s="7"/>
      <c r="E15" s="7"/>
    </row>
    <row r="16" spans="3:5" x14ac:dyDescent="0.2">
      <c r="C16" s="3" t="s">
        <v>3</v>
      </c>
      <c r="D16" s="7"/>
      <c r="E16" s="7"/>
    </row>
    <row r="17" spans="3:7" x14ac:dyDescent="0.2">
      <c r="C17" s="12" t="s">
        <v>46</v>
      </c>
      <c r="D17" s="7">
        <f>SUM(D99-E99)</f>
        <v>952.65</v>
      </c>
      <c r="E17" s="7"/>
    </row>
    <row r="18" spans="3:7" x14ac:dyDescent="0.2">
      <c r="C18" s="5" t="s">
        <v>27</v>
      </c>
      <c r="D18" s="7">
        <f>SUM(D107-E107)</f>
        <v>2004.16</v>
      </c>
      <c r="E18" s="7"/>
    </row>
    <row r="19" spans="3:7" x14ac:dyDescent="0.2">
      <c r="C19" s="12" t="s">
        <v>41</v>
      </c>
      <c r="D19" s="7">
        <f>SUM(D111-E111)</f>
        <v>0</v>
      </c>
      <c r="E19" s="7"/>
    </row>
    <row r="20" spans="3:7" x14ac:dyDescent="0.2">
      <c r="C20" s="5" t="s">
        <v>29</v>
      </c>
      <c r="D20" s="7">
        <f>SUM(D123)</f>
        <v>2575.6</v>
      </c>
      <c r="E20" s="7"/>
    </row>
    <row r="21" spans="3:7" x14ac:dyDescent="0.2">
      <c r="C21" s="12" t="s">
        <v>44</v>
      </c>
      <c r="D21" s="7">
        <f>SUM(D127-E127)</f>
        <v>354.7</v>
      </c>
      <c r="E21" s="7"/>
    </row>
    <row r="22" spans="3:7" x14ac:dyDescent="0.2">
      <c r="C22" s="12" t="s">
        <v>50</v>
      </c>
      <c r="D22" s="7">
        <f>SUM(D134-E134)</f>
        <v>7803.6</v>
      </c>
      <c r="E22" s="7"/>
    </row>
    <row r="23" spans="3:7" x14ac:dyDescent="0.2">
      <c r="C23" s="12" t="s">
        <v>51</v>
      </c>
      <c r="D23" s="7">
        <f>SUM(D138)</f>
        <v>0</v>
      </c>
      <c r="E23" s="7"/>
    </row>
    <row r="24" spans="3:7" x14ac:dyDescent="0.2">
      <c r="C24" s="12" t="s">
        <v>56</v>
      </c>
      <c r="D24" s="7">
        <f>SUM(D149)</f>
        <v>17530.28</v>
      </c>
      <c r="E24" s="7"/>
    </row>
    <row r="25" spans="3:7" x14ac:dyDescent="0.2">
      <c r="C25" s="5" t="s">
        <v>25</v>
      </c>
      <c r="D25" s="7">
        <f>SUM(D158)</f>
        <v>400.65</v>
      </c>
      <c r="E25" s="7"/>
    </row>
    <row r="26" spans="3:7" x14ac:dyDescent="0.2">
      <c r="C26" s="12" t="s">
        <v>150</v>
      </c>
      <c r="D26" s="7">
        <f>SUM(D290)</f>
        <v>59.25</v>
      </c>
      <c r="E26" s="7"/>
    </row>
    <row r="27" spans="3:7" x14ac:dyDescent="0.2">
      <c r="C27" s="3" t="s">
        <v>4</v>
      </c>
      <c r="D27" s="7">
        <f>SUM(D17:D26)</f>
        <v>31680.89</v>
      </c>
      <c r="E27" s="7"/>
    </row>
    <row r="28" spans="3:7" x14ac:dyDescent="0.2">
      <c r="D28" s="7"/>
      <c r="E28" s="7"/>
    </row>
    <row r="29" spans="3:7" x14ac:dyDescent="0.2">
      <c r="C29" s="3" t="s">
        <v>16</v>
      </c>
      <c r="D29" s="7"/>
      <c r="E29" s="7">
        <f>SUM(E14-D27)</f>
        <v>44354.11</v>
      </c>
    </row>
    <row r="30" spans="3:7" x14ac:dyDescent="0.2">
      <c r="D30" s="7"/>
      <c r="E30" s="7"/>
      <c r="G30" s="8"/>
    </row>
    <row r="31" spans="3:7" x14ac:dyDescent="0.2">
      <c r="C31" s="3" t="s">
        <v>5</v>
      </c>
      <c r="D31" s="7"/>
      <c r="E31" s="7"/>
    </row>
    <row r="32" spans="3:7" x14ac:dyDescent="0.2">
      <c r="C32" t="s">
        <v>23</v>
      </c>
      <c r="D32" s="7">
        <f>SUM(D224-E224)</f>
        <v>68551.319999999992</v>
      </c>
      <c r="E32" s="7"/>
    </row>
    <row r="33" spans="2:5" x14ac:dyDescent="0.2">
      <c r="C33" s="3" t="s">
        <v>7</v>
      </c>
      <c r="D33" s="7">
        <f>SUM(D32)</f>
        <v>68551.319999999992</v>
      </c>
      <c r="E33" s="7"/>
    </row>
    <row r="34" spans="2:5" x14ac:dyDescent="0.2">
      <c r="D34" s="7"/>
      <c r="E34" s="7"/>
    </row>
    <row r="35" spans="2:5" x14ac:dyDescent="0.2">
      <c r="C35" s="3" t="s">
        <v>8</v>
      </c>
      <c r="D35" s="7"/>
      <c r="E35" s="7"/>
    </row>
    <row r="36" spans="2:5" x14ac:dyDescent="0.2">
      <c r="C36" t="s">
        <v>9</v>
      </c>
      <c r="D36" s="7"/>
      <c r="E36" s="7">
        <v>24197.21</v>
      </c>
    </row>
    <row r="37" spans="2:5" x14ac:dyDescent="0.2">
      <c r="C37" t="s">
        <v>17</v>
      </c>
      <c r="D37" s="7"/>
      <c r="E37" s="7">
        <f>SUM(E29)</f>
        <v>44354.11</v>
      </c>
    </row>
    <row r="38" spans="2:5" x14ac:dyDescent="0.2">
      <c r="C38" s="5"/>
      <c r="D38" s="7"/>
      <c r="E38" s="7"/>
    </row>
    <row r="39" spans="2:5" x14ac:dyDescent="0.2">
      <c r="C39" s="3" t="s">
        <v>10</v>
      </c>
      <c r="D39" s="7"/>
      <c r="E39" s="7">
        <f>SUM(E36:E38)</f>
        <v>68551.320000000007</v>
      </c>
    </row>
    <row r="40" spans="2:5" x14ac:dyDescent="0.2">
      <c r="C40" s="3"/>
      <c r="D40" s="7"/>
      <c r="E40" s="7"/>
    </row>
    <row r="41" spans="2:5" x14ac:dyDescent="0.2">
      <c r="C41" s="3"/>
      <c r="D41" s="7"/>
      <c r="E41" s="7"/>
    </row>
    <row r="42" spans="2:5" x14ac:dyDescent="0.2">
      <c r="C42" s="3"/>
      <c r="D42" s="7"/>
      <c r="E42" s="7"/>
    </row>
    <row r="43" spans="2:5" x14ac:dyDescent="0.2">
      <c r="C43" s="3"/>
      <c r="D43" s="7"/>
      <c r="E43" s="7"/>
    </row>
    <row r="44" spans="2:5" x14ac:dyDescent="0.2">
      <c r="B44" s="12" t="s">
        <v>40</v>
      </c>
      <c r="C44" s="3"/>
      <c r="D44" s="7" t="s">
        <v>19</v>
      </c>
      <c r="E44" s="7"/>
    </row>
    <row r="45" spans="2:5" x14ac:dyDescent="0.2">
      <c r="C45" s="3"/>
      <c r="D45" s="7" t="s">
        <v>18</v>
      </c>
      <c r="E45" s="7"/>
    </row>
    <row r="46" spans="2:5" x14ac:dyDescent="0.2">
      <c r="C46" s="3"/>
      <c r="D46" s="7"/>
      <c r="E46" s="7"/>
    </row>
    <row r="47" spans="2:5" x14ac:dyDescent="0.2">
      <c r="C47" s="3"/>
      <c r="D47" s="7"/>
      <c r="E47" s="7"/>
    </row>
    <row r="48" spans="2:5" x14ac:dyDescent="0.2">
      <c r="C48" s="3"/>
      <c r="D48" s="7"/>
      <c r="E48" s="7"/>
    </row>
    <row r="49" spans="2:5" x14ac:dyDescent="0.2">
      <c r="C49" s="3"/>
      <c r="D49" s="7"/>
      <c r="E49" s="7"/>
    </row>
    <row r="50" spans="2:5" x14ac:dyDescent="0.2">
      <c r="C50" s="3"/>
      <c r="D50" s="7"/>
      <c r="E50" s="7"/>
    </row>
    <row r="51" spans="2:5" x14ac:dyDescent="0.2">
      <c r="B51" s="5" t="s">
        <v>32</v>
      </c>
      <c r="C51" s="3"/>
      <c r="D51" s="7"/>
      <c r="E51" s="7"/>
    </row>
    <row r="52" spans="2:5" x14ac:dyDescent="0.2">
      <c r="B52" s="5"/>
      <c r="C52" s="3"/>
      <c r="D52" s="7"/>
      <c r="E52" s="7"/>
    </row>
    <row r="53" spans="2:5" x14ac:dyDescent="0.2">
      <c r="B53" s="5"/>
      <c r="C53" s="3"/>
      <c r="D53" s="7"/>
      <c r="E53" s="7"/>
    </row>
    <row r="54" spans="2:5" x14ac:dyDescent="0.2">
      <c r="B54" s="5"/>
      <c r="C54" s="3"/>
      <c r="D54" s="7"/>
      <c r="E54" s="7"/>
    </row>
    <row r="55" spans="2:5" x14ac:dyDescent="0.2">
      <c r="B55" s="5"/>
      <c r="C55" s="3"/>
      <c r="D55" s="7"/>
      <c r="E55" s="7"/>
    </row>
    <row r="56" spans="2:5" x14ac:dyDescent="0.2">
      <c r="B56" t="s">
        <v>12</v>
      </c>
      <c r="C56" s="4" t="s">
        <v>47</v>
      </c>
      <c r="D56" s="7" t="s">
        <v>3</v>
      </c>
      <c r="E56" s="7" t="s">
        <v>0</v>
      </c>
    </row>
    <row r="57" spans="2:5" x14ac:dyDescent="0.2">
      <c r="B57">
        <v>11012019</v>
      </c>
      <c r="C57" s="12" t="s">
        <v>59</v>
      </c>
      <c r="D57" s="7"/>
      <c r="E57" s="7">
        <v>300</v>
      </c>
    </row>
    <row r="58" spans="2:5" x14ac:dyDescent="0.2">
      <c r="B58">
        <v>12032019</v>
      </c>
      <c r="C58" s="12" t="s">
        <v>67</v>
      </c>
      <c r="D58" s="7"/>
      <c r="E58" s="7">
        <v>300</v>
      </c>
    </row>
    <row r="59" spans="2:5" x14ac:dyDescent="0.2">
      <c r="B59">
        <v>21062019</v>
      </c>
      <c r="C59" s="12" t="s">
        <v>87</v>
      </c>
      <c r="D59" s="7"/>
      <c r="E59" s="7">
        <v>300</v>
      </c>
    </row>
    <row r="60" spans="2:5" x14ac:dyDescent="0.2">
      <c r="B60">
        <v>24062019</v>
      </c>
      <c r="C60" s="12" t="s">
        <v>88</v>
      </c>
      <c r="D60" s="7"/>
      <c r="E60" s="7">
        <v>300</v>
      </c>
    </row>
    <row r="61" spans="2:5" x14ac:dyDescent="0.2">
      <c r="B61">
        <v>26062019</v>
      </c>
      <c r="C61" s="12" t="s">
        <v>89</v>
      </c>
      <c r="D61" s="7"/>
      <c r="E61" s="7">
        <v>300</v>
      </c>
    </row>
    <row r="62" spans="2:5" x14ac:dyDescent="0.2">
      <c r="B62">
        <v>26062019</v>
      </c>
      <c r="C62" s="12" t="s">
        <v>90</v>
      </c>
      <c r="D62" s="7"/>
      <c r="E62" s="7">
        <v>300</v>
      </c>
    </row>
    <row r="63" spans="2:5" x14ac:dyDescent="0.2">
      <c r="B63">
        <v>27062019</v>
      </c>
      <c r="C63" s="12" t="s">
        <v>91</v>
      </c>
      <c r="D63" s="7"/>
      <c r="E63" s="7">
        <v>300</v>
      </c>
    </row>
    <row r="64" spans="2:5" x14ac:dyDescent="0.2">
      <c r="B64" s="12">
        <v>1072019</v>
      </c>
      <c r="C64" s="12" t="s">
        <v>93</v>
      </c>
      <c r="D64" s="7"/>
      <c r="E64" s="7">
        <v>300</v>
      </c>
    </row>
    <row r="65" spans="2:7" x14ac:dyDescent="0.2">
      <c r="B65" s="12">
        <v>9072019</v>
      </c>
      <c r="C65" s="12" t="s">
        <v>97</v>
      </c>
      <c r="D65" s="7"/>
      <c r="E65" s="7">
        <v>300</v>
      </c>
    </row>
    <row r="66" spans="2:7" x14ac:dyDescent="0.2">
      <c r="B66" s="12">
        <v>15072019</v>
      </c>
      <c r="C66" s="12" t="s">
        <v>99</v>
      </c>
      <c r="D66" s="7"/>
      <c r="E66" s="7">
        <v>300</v>
      </c>
    </row>
    <row r="67" spans="2:7" x14ac:dyDescent="0.2">
      <c r="B67" s="12">
        <v>16072019</v>
      </c>
      <c r="C67" s="12" t="s">
        <v>101</v>
      </c>
      <c r="D67" s="7"/>
      <c r="E67" s="7">
        <v>300</v>
      </c>
    </row>
    <row r="68" spans="2:7" x14ac:dyDescent="0.2">
      <c r="B68" s="12">
        <v>22072019</v>
      </c>
      <c r="C68" s="12" t="s">
        <v>102</v>
      </c>
      <c r="D68" s="7"/>
      <c r="E68" s="7">
        <v>300</v>
      </c>
    </row>
    <row r="69" spans="2:7" x14ac:dyDescent="0.2">
      <c r="B69" s="12">
        <v>22072019</v>
      </c>
      <c r="C69" s="12" t="s">
        <v>111</v>
      </c>
      <c r="D69" s="7"/>
      <c r="E69" s="7">
        <v>300</v>
      </c>
    </row>
    <row r="70" spans="2:7" x14ac:dyDescent="0.2">
      <c r="B70" s="12">
        <v>23072019</v>
      </c>
      <c r="C70" s="12" t="s">
        <v>112</v>
      </c>
      <c r="D70" s="7"/>
      <c r="E70" s="7">
        <v>300</v>
      </c>
    </row>
    <row r="71" spans="2:7" x14ac:dyDescent="0.2">
      <c r="B71" s="12">
        <v>1082019</v>
      </c>
      <c r="C71" s="12" t="s">
        <v>119</v>
      </c>
      <c r="D71" s="7"/>
      <c r="E71" s="7">
        <v>300</v>
      </c>
    </row>
    <row r="72" spans="2:7" x14ac:dyDescent="0.2">
      <c r="B72" s="12">
        <v>1082019</v>
      </c>
      <c r="C72" s="12" t="s">
        <v>120</v>
      </c>
      <c r="D72" s="7"/>
      <c r="E72" s="7">
        <v>300</v>
      </c>
    </row>
    <row r="73" spans="2:7" x14ac:dyDescent="0.2">
      <c r="B73" s="12">
        <v>2082019</v>
      </c>
      <c r="C73" s="12" t="s">
        <v>124</v>
      </c>
      <c r="D73" s="7"/>
      <c r="E73" s="7">
        <v>300</v>
      </c>
    </row>
    <row r="74" spans="2:7" x14ac:dyDescent="0.2">
      <c r="B74" s="12">
        <v>2102019</v>
      </c>
      <c r="C74" s="12" t="s">
        <v>131</v>
      </c>
      <c r="D74" s="7"/>
      <c r="E74" s="7">
        <v>300</v>
      </c>
    </row>
    <row r="75" spans="2:7" x14ac:dyDescent="0.2">
      <c r="C75" s="4" t="s">
        <v>20</v>
      </c>
      <c r="D75" s="7">
        <f>SUM(D57:D74)</f>
        <v>0</v>
      </c>
      <c r="E75" s="7">
        <f>SUM(E57:E74)</f>
        <v>5400</v>
      </c>
    </row>
    <row r="76" spans="2:7" x14ac:dyDescent="0.2">
      <c r="C76" s="4"/>
      <c r="D76" s="7"/>
      <c r="E76" s="7"/>
    </row>
    <row r="77" spans="2:7" x14ac:dyDescent="0.2">
      <c r="C77" s="4" t="s">
        <v>35</v>
      </c>
      <c r="D77" s="11" t="s">
        <v>3</v>
      </c>
      <c r="E77" s="11" t="s">
        <v>0</v>
      </c>
    </row>
    <row r="78" spans="2:7" x14ac:dyDescent="0.2">
      <c r="C78" s="12"/>
      <c r="D78" s="7"/>
      <c r="E78" s="7"/>
      <c r="G78" s="12"/>
    </row>
    <row r="79" spans="2:7" x14ac:dyDescent="0.2">
      <c r="C79" s="4" t="s">
        <v>43</v>
      </c>
      <c r="D79" s="7"/>
      <c r="E79" s="7">
        <f>SUM(E78:E78)</f>
        <v>0</v>
      </c>
    </row>
    <row r="80" spans="2:7" x14ac:dyDescent="0.2">
      <c r="C80" s="4"/>
      <c r="D80" s="7"/>
      <c r="E80" s="7"/>
    </row>
    <row r="81" spans="2:7" x14ac:dyDescent="0.2">
      <c r="C81" s="4" t="s">
        <v>24</v>
      </c>
      <c r="D81" s="7" t="s">
        <v>3</v>
      </c>
      <c r="E81" s="7" t="s">
        <v>0</v>
      </c>
    </row>
    <row r="82" spans="2:7" x14ac:dyDescent="0.2">
      <c r="B82">
        <v>23012019</v>
      </c>
      <c r="C82" s="12" t="s">
        <v>76</v>
      </c>
      <c r="D82" s="7"/>
      <c r="E82" s="7">
        <v>17125</v>
      </c>
      <c r="G82" s="12"/>
    </row>
    <row r="83" spans="2:7" x14ac:dyDescent="0.2">
      <c r="B83">
        <v>22052019</v>
      </c>
      <c r="C83" s="12" t="s">
        <v>77</v>
      </c>
      <c r="D83" s="7"/>
      <c r="E83" s="7">
        <v>10000</v>
      </c>
      <c r="G83" s="12"/>
    </row>
    <row r="84" spans="2:7" x14ac:dyDescent="0.2">
      <c r="B84">
        <v>26092019</v>
      </c>
      <c r="C84" s="12" t="s">
        <v>130</v>
      </c>
      <c r="D84" s="7"/>
      <c r="E84" s="7">
        <v>31375</v>
      </c>
      <c r="G84" s="12"/>
    </row>
    <row r="85" spans="2:7" x14ac:dyDescent="0.2">
      <c r="C85" s="4" t="s">
        <v>31</v>
      </c>
      <c r="D85" s="7">
        <f>SUM(D82)</f>
        <v>0</v>
      </c>
      <c r="E85" s="7">
        <f>SUM(E82:E84)</f>
        <v>58500</v>
      </c>
    </row>
    <row r="86" spans="2:7" x14ac:dyDescent="0.2">
      <c r="C86" s="5"/>
      <c r="D86" s="7"/>
      <c r="E86" s="7"/>
    </row>
    <row r="87" spans="2:7" x14ac:dyDescent="0.2">
      <c r="C87" s="4" t="s">
        <v>1</v>
      </c>
      <c r="D87" s="7" t="s">
        <v>3</v>
      </c>
      <c r="E87" s="7" t="s">
        <v>0</v>
      </c>
    </row>
    <row r="88" spans="2:7" x14ac:dyDescent="0.2">
      <c r="C88" s="4"/>
      <c r="D88" s="7"/>
      <c r="E88" s="7"/>
    </row>
    <row r="89" spans="2:7" x14ac:dyDescent="0.2">
      <c r="C89" s="4" t="s">
        <v>15</v>
      </c>
      <c r="D89" s="7">
        <f>SUM(D88)</f>
        <v>0</v>
      </c>
      <c r="E89" s="7">
        <f>SUM(E88)</f>
        <v>0</v>
      </c>
    </row>
    <row r="90" spans="2:7" x14ac:dyDescent="0.2">
      <c r="C90" s="4"/>
      <c r="D90" s="7"/>
      <c r="E90" s="7"/>
    </row>
    <row r="91" spans="2:7" x14ac:dyDescent="0.2">
      <c r="C91" s="4" t="s">
        <v>38</v>
      </c>
      <c r="D91" s="7" t="s">
        <v>3</v>
      </c>
      <c r="E91" s="7" t="s">
        <v>0</v>
      </c>
    </row>
    <row r="92" spans="2:7" x14ac:dyDescent="0.2">
      <c r="B92">
        <v>23072019</v>
      </c>
      <c r="C92" s="12" t="s">
        <v>113</v>
      </c>
      <c r="D92" s="7"/>
      <c r="E92" s="7">
        <v>1000</v>
      </c>
      <c r="F92" s="12"/>
      <c r="G92" s="12"/>
    </row>
    <row r="93" spans="2:7" x14ac:dyDescent="0.2">
      <c r="C93" s="12"/>
      <c r="D93" s="7"/>
      <c r="E93" s="7"/>
      <c r="F93" s="12"/>
      <c r="G93" s="12"/>
    </row>
    <row r="94" spans="2:7" x14ac:dyDescent="0.2">
      <c r="C94" s="4" t="s">
        <v>39</v>
      </c>
      <c r="D94" s="7">
        <f>SUM(D92:D93)</f>
        <v>0</v>
      </c>
      <c r="E94" s="7">
        <f>SUM(E92:E93)</f>
        <v>1000</v>
      </c>
    </row>
    <row r="95" spans="2:7" x14ac:dyDescent="0.2">
      <c r="C95" s="4"/>
      <c r="D95" s="7"/>
      <c r="E95" s="7"/>
    </row>
    <row r="96" spans="2:7" x14ac:dyDescent="0.2">
      <c r="C96" s="4" t="s">
        <v>46</v>
      </c>
      <c r="D96" s="11" t="s">
        <v>3</v>
      </c>
      <c r="E96" s="11" t="s">
        <v>0</v>
      </c>
    </row>
    <row r="97" spans="2:10" x14ac:dyDescent="0.2">
      <c r="B97">
        <v>1022019</v>
      </c>
      <c r="C97" s="12" t="s">
        <v>61</v>
      </c>
      <c r="D97" s="7">
        <v>952.65</v>
      </c>
      <c r="E97" s="7"/>
      <c r="F97" s="12"/>
      <c r="G97" s="12"/>
    </row>
    <row r="98" spans="2:10" x14ac:dyDescent="0.2">
      <c r="C98" s="12"/>
      <c r="D98" s="7"/>
      <c r="E98" s="7"/>
      <c r="G98" s="12"/>
    </row>
    <row r="99" spans="2:10" x14ac:dyDescent="0.2">
      <c r="C99" s="4" t="s">
        <v>46</v>
      </c>
      <c r="D99" s="7">
        <f>SUM(D97:D98)</f>
        <v>952.65</v>
      </c>
      <c r="E99" s="7">
        <f>SUM(E97:E98)</f>
        <v>0</v>
      </c>
    </row>
    <row r="100" spans="2:10" x14ac:dyDescent="0.2">
      <c r="C100" s="4"/>
      <c r="D100" s="7"/>
      <c r="E100" s="7"/>
    </row>
    <row r="101" spans="2:10" x14ac:dyDescent="0.2">
      <c r="C101" s="4" t="s">
        <v>27</v>
      </c>
      <c r="D101" s="7" t="s">
        <v>3</v>
      </c>
      <c r="E101" s="7" t="s">
        <v>0</v>
      </c>
    </row>
    <row r="102" spans="2:10" x14ac:dyDescent="0.2">
      <c r="B102">
        <v>7012019</v>
      </c>
      <c r="C102" s="12" t="s">
        <v>49</v>
      </c>
      <c r="D102" s="7">
        <v>1395.41</v>
      </c>
      <c r="E102" s="7"/>
      <c r="G102" s="12"/>
    </row>
    <row r="103" spans="2:10" x14ac:dyDescent="0.2">
      <c r="B103">
        <v>15042019</v>
      </c>
      <c r="C103" s="12" t="s">
        <v>73</v>
      </c>
      <c r="D103" s="7">
        <v>100</v>
      </c>
      <c r="E103" s="7"/>
      <c r="G103" s="12"/>
    </row>
    <row r="104" spans="2:10" x14ac:dyDescent="0.2">
      <c r="B104">
        <v>24052019</v>
      </c>
      <c r="C104" s="12" t="s">
        <v>78</v>
      </c>
      <c r="D104" s="7">
        <v>450</v>
      </c>
      <c r="E104" s="7"/>
      <c r="G104" s="12"/>
    </row>
    <row r="105" spans="2:10" x14ac:dyDescent="0.2">
      <c r="B105">
        <v>8072019</v>
      </c>
      <c r="C105" s="12" t="s">
        <v>96</v>
      </c>
      <c r="D105" s="7">
        <v>58.75</v>
      </c>
      <c r="E105" s="7"/>
      <c r="G105" s="12"/>
    </row>
    <row r="106" spans="2:10" x14ac:dyDescent="0.2">
      <c r="C106" s="12"/>
      <c r="D106" s="7"/>
      <c r="E106" s="7"/>
    </row>
    <row r="107" spans="2:10" x14ac:dyDescent="0.2">
      <c r="C107" s="4" t="s">
        <v>28</v>
      </c>
      <c r="D107" s="7">
        <f>SUM(D102:D106)</f>
        <v>2004.16</v>
      </c>
      <c r="E107" s="7">
        <f>SUM(E102:E104)</f>
        <v>0</v>
      </c>
    </row>
    <row r="108" spans="2:10" x14ac:dyDescent="0.2">
      <c r="C108" s="4"/>
      <c r="D108" s="7"/>
      <c r="E108" s="7"/>
    </row>
    <row r="109" spans="2:10" x14ac:dyDescent="0.2">
      <c r="C109" s="4" t="s">
        <v>41</v>
      </c>
      <c r="D109" s="7" t="s">
        <v>3</v>
      </c>
      <c r="E109" s="7" t="s">
        <v>0</v>
      </c>
    </row>
    <row r="110" spans="2:10" x14ac:dyDescent="0.2">
      <c r="C110" s="12"/>
      <c r="D110" s="7"/>
      <c r="E110" s="7"/>
      <c r="J110" s="10"/>
    </row>
    <row r="111" spans="2:10" x14ac:dyDescent="0.2">
      <c r="C111" s="4" t="s">
        <v>42</v>
      </c>
      <c r="D111" s="7">
        <f>SUM(D110:D110)</f>
        <v>0</v>
      </c>
      <c r="E111" s="7">
        <f>SUM(E110:E110)</f>
        <v>0</v>
      </c>
    </row>
    <row r="112" spans="2:10" x14ac:dyDescent="0.2">
      <c r="C112" s="4"/>
      <c r="D112" s="7"/>
      <c r="E112" s="7"/>
    </row>
    <row r="113" spans="2:5" x14ac:dyDescent="0.2">
      <c r="C113" s="4" t="s">
        <v>29</v>
      </c>
      <c r="D113" s="11" t="s">
        <v>3</v>
      </c>
      <c r="E113" s="11" t="s">
        <v>0</v>
      </c>
    </row>
    <row r="114" spans="2:5" x14ac:dyDescent="0.2">
      <c r="B114">
        <v>8012019</v>
      </c>
      <c r="C114" s="12" t="s">
        <v>64</v>
      </c>
      <c r="D114" s="7">
        <v>76</v>
      </c>
      <c r="E114" s="7"/>
    </row>
    <row r="115" spans="2:5" x14ac:dyDescent="0.2">
      <c r="B115">
        <v>25022019</v>
      </c>
      <c r="C115" s="12" t="s">
        <v>66</v>
      </c>
      <c r="D115" s="7">
        <v>72</v>
      </c>
      <c r="E115" s="7"/>
    </row>
    <row r="116" spans="2:5" x14ac:dyDescent="0.2">
      <c r="B116">
        <v>25032019</v>
      </c>
      <c r="C116" s="12" t="s">
        <v>69</v>
      </c>
      <c r="D116" s="7">
        <v>1082.5</v>
      </c>
      <c r="E116" s="7"/>
    </row>
    <row r="117" spans="2:5" x14ac:dyDescent="0.2">
      <c r="B117">
        <v>20062019</v>
      </c>
      <c r="C117" s="12" t="s">
        <v>106</v>
      </c>
      <c r="D117" s="7">
        <v>44.95</v>
      </c>
      <c r="E117" s="7"/>
    </row>
    <row r="118" spans="2:5" x14ac:dyDescent="0.2">
      <c r="B118">
        <v>22072019</v>
      </c>
      <c r="C118" s="12" t="s">
        <v>110</v>
      </c>
      <c r="D118" s="7">
        <v>60</v>
      </c>
      <c r="E118" s="7"/>
    </row>
    <row r="119" spans="2:5" x14ac:dyDescent="0.2">
      <c r="B119">
        <v>9112019</v>
      </c>
      <c r="C119" s="12" t="s">
        <v>145</v>
      </c>
      <c r="D119" s="7">
        <v>387.5</v>
      </c>
      <c r="E119" s="7"/>
    </row>
    <row r="120" spans="2:5" x14ac:dyDescent="0.2">
      <c r="B120">
        <v>27112019</v>
      </c>
      <c r="C120" s="12" t="s">
        <v>137</v>
      </c>
      <c r="D120" s="7">
        <v>652.5</v>
      </c>
      <c r="E120" s="7"/>
    </row>
    <row r="121" spans="2:5" x14ac:dyDescent="0.2">
      <c r="B121">
        <v>29102019</v>
      </c>
      <c r="C121" s="12" t="s">
        <v>142</v>
      </c>
      <c r="D121" s="7">
        <v>80.25</v>
      </c>
      <c r="E121" s="7"/>
    </row>
    <row r="122" spans="2:5" x14ac:dyDescent="0.2">
      <c r="B122">
        <v>8112019</v>
      </c>
      <c r="C122" s="12" t="s">
        <v>144</v>
      </c>
      <c r="D122" s="7">
        <v>119.9</v>
      </c>
      <c r="E122" s="7"/>
    </row>
    <row r="123" spans="2:5" x14ac:dyDescent="0.2">
      <c r="C123" s="4" t="s">
        <v>30</v>
      </c>
      <c r="D123" s="7">
        <f>SUM(D114:D122)</f>
        <v>2575.6</v>
      </c>
      <c r="E123" s="7"/>
    </row>
    <row r="124" spans="2:5" x14ac:dyDescent="0.2">
      <c r="C124" s="4"/>
      <c r="D124" s="7"/>
      <c r="E124" s="7"/>
    </row>
    <row r="125" spans="2:5" x14ac:dyDescent="0.2">
      <c r="C125" s="4" t="s">
        <v>44</v>
      </c>
      <c r="D125" s="7" t="s">
        <v>3</v>
      </c>
      <c r="E125" s="7" t="s">
        <v>0</v>
      </c>
    </row>
    <row r="126" spans="2:5" x14ac:dyDescent="0.2">
      <c r="B126">
        <v>15112019</v>
      </c>
      <c r="C126" s="12" t="s">
        <v>141</v>
      </c>
      <c r="D126" s="7">
        <v>354.7</v>
      </c>
      <c r="E126" s="7"/>
    </row>
    <row r="127" spans="2:5" x14ac:dyDescent="0.2">
      <c r="C127" s="4" t="s">
        <v>45</v>
      </c>
      <c r="D127" s="7">
        <f>SUM(D126)</f>
        <v>354.7</v>
      </c>
      <c r="E127" s="7">
        <f>SUM(E126)</f>
        <v>0</v>
      </c>
    </row>
    <row r="128" spans="2:5" x14ac:dyDescent="0.2">
      <c r="C128" s="4"/>
      <c r="D128" s="7"/>
      <c r="E128" s="7"/>
    </row>
    <row r="129" spans="2:5" x14ac:dyDescent="0.2">
      <c r="C129" s="4" t="s">
        <v>36</v>
      </c>
      <c r="D129" s="11" t="s">
        <v>3</v>
      </c>
      <c r="E129" s="11" t="s">
        <v>0</v>
      </c>
    </row>
    <row r="130" spans="2:5" x14ac:dyDescent="0.2">
      <c r="B130">
        <v>4042019</v>
      </c>
      <c r="C130" s="12" t="s">
        <v>70</v>
      </c>
      <c r="D130" s="14">
        <v>6200</v>
      </c>
      <c r="E130" s="11"/>
    </row>
    <row r="131" spans="2:5" x14ac:dyDescent="0.2">
      <c r="B131">
        <v>6052019</v>
      </c>
      <c r="C131" s="12" t="s">
        <v>74</v>
      </c>
      <c r="D131" s="7">
        <v>1038</v>
      </c>
      <c r="E131" s="11"/>
    </row>
    <row r="132" spans="2:5" x14ac:dyDescent="0.2">
      <c r="B132">
        <v>7112019</v>
      </c>
      <c r="C132" s="12" t="s">
        <v>136</v>
      </c>
      <c r="D132" s="7">
        <v>565.6</v>
      </c>
      <c r="E132" s="11"/>
    </row>
    <row r="133" spans="2:5" x14ac:dyDescent="0.2">
      <c r="C133" s="12"/>
      <c r="D133" s="7"/>
      <c r="E133" s="11"/>
    </row>
    <row r="134" spans="2:5" x14ac:dyDescent="0.2">
      <c r="C134" s="4" t="s">
        <v>37</v>
      </c>
      <c r="D134" s="7">
        <f>SUM(D130:D133)</f>
        <v>7803.6</v>
      </c>
      <c r="E134" s="7">
        <f>SUM(E130:E131)</f>
        <v>0</v>
      </c>
    </row>
    <row r="135" spans="2:5" x14ac:dyDescent="0.2">
      <c r="C135" s="4"/>
      <c r="D135" s="7"/>
      <c r="E135" s="7"/>
    </row>
    <row r="136" spans="2:5" x14ac:dyDescent="0.2">
      <c r="C136" s="4" t="s">
        <v>51</v>
      </c>
      <c r="D136" s="14" t="s">
        <v>3</v>
      </c>
      <c r="E136" s="14" t="s">
        <v>0</v>
      </c>
    </row>
    <row r="137" spans="2:5" x14ac:dyDescent="0.2">
      <c r="C137" s="12"/>
      <c r="D137" s="14"/>
      <c r="E137" s="14"/>
    </row>
    <row r="138" spans="2:5" x14ac:dyDescent="0.2">
      <c r="C138" s="4" t="s">
        <v>52</v>
      </c>
      <c r="D138" s="7">
        <f>SUM(D137:D137)</f>
        <v>0</v>
      </c>
      <c r="E138" s="7"/>
    </row>
    <row r="139" spans="2:5" x14ac:dyDescent="0.2">
      <c r="C139" s="4"/>
      <c r="D139" s="7"/>
      <c r="E139" s="7"/>
    </row>
    <row r="140" spans="2:5" x14ac:dyDescent="0.2">
      <c r="C140" s="4" t="s">
        <v>56</v>
      </c>
      <c r="D140" s="14" t="s">
        <v>3</v>
      </c>
      <c r="E140" s="14" t="s">
        <v>0</v>
      </c>
    </row>
    <row r="141" spans="2:5" x14ac:dyDescent="0.2">
      <c r="B141">
        <v>7012019</v>
      </c>
      <c r="C141" s="12" t="s">
        <v>58</v>
      </c>
      <c r="D141" s="14">
        <v>5000</v>
      </c>
      <c r="E141" s="14">
        <v>0</v>
      </c>
    </row>
    <row r="142" spans="2:5" x14ac:dyDescent="0.2">
      <c r="B142">
        <v>20082019</v>
      </c>
      <c r="C142" s="12" t="s">
        <v>128</v>
      </c>
      <c r="D142" s="14">
        <v>147.08000000000001</v>
      </c>
      <c r="E142" s="14"/>
    </row>
    <row r="143" spans="2:5" x14ac:dyDescent="0.2">
      <c r="B143">
        <v>7112019</v>
      </c>
      <c r="C143" s="12" t="s">
        <v>133</v>
      </c>
      <c r="D143" s="14">
        <v>772.5</v>
      </c>
      <c r="E143" s="14"/>
    </row>
    <row r="144" spans="2:5" x14ac:dyDescent="0.2">
      <c r="B144">
        <v>7112019</v>
      </c>
      <c r="C144" s="12" t="s">
        <v>134</v>
      </c>
      <c r="D144" s="14">
        <v>568.95000000000005</v>
      </c>
      <c r="E144" s="14"/>
    </row>
    <row r="145" spans="2:5" x14ac:dyDescent="0.2">
      <c r="B145">
        <v>7112019</v>
      </c>
      <c r="C145" s="12" t="s">
        <v>135</v>
      </c>
      <c r="D145" s="14">
        <v>253.75</v>
      </c>
      <c r="E145" s="14"/>
    </row>
    <row r="146" spans="2:5" x14ac:dyDescent="0.2">
      <c r="B146">
        <v>31102019</v>
      </c>
      <c r="C146" s="12" t="s">
        <v>138</v>
      </c>
      <c r="D146" s="14">
        <v>4000</v>
      </c>
      <c r="E146" s="14"/>
    </row>
    <row r="147" spans="2:5" x14ac:dyDescent="0.2">
      <c r="B147">
        <v>8122019</v>
      </c>
      <c r="C147" s="12" t="s">
        <v>140</v>
      </c>
      <c r="D147" s="14">
        <v>5000</v>
      </c>
      <c r="E147" s="14"/>
    </row>
    <row r="148" spans="2:5" x14ac:dyDescent="0.2">
      <c r="B148">
        <v>27122019</v>
      </c>
      <c r="C148" s="12" t="s">
        <v>147</v>
      </c>
      <c r="D148" s="14">
        <v>1788</v>
      </c>
      <c r="E148" s="14"/>
    </row>
    <row r="149" spans="2:5" x14ac:dyDescent="0.2">
      <c r="C149" s="4" t="s">
        <v>57</v>
      </c>
      <c r="D149" s="7">
        <f>SUM(D141:D148)</f>
        <v>17530.28</v>
      </c>
      <c r="E149" s="7">
        <f>SUM(E141)</f>
        <v>0</v>
      </c>
    </row>
    <row r="150" spans="2:5" x14ac:dyDescent="0.2">
      <c r="C150" s="4"/>
      <c r="D150" s="7"/>
      <c r="E150" s="7"/>
    </row>
    <row r="151" spans="2:5" x14ac:dyDescent="0.2">
      <c r="C151" s="4" t="s">
        <v>44</v>
      </c>
      <c r="D151" s="7" t="s">
        <v>3</v>
      </c>
      <c r="E151" s="7" t="s">
        <v>0</v>
      </c>
    </row>
    <row r="152" spans="2:5" x14ac:dyDescent="0.2">
      <c r="C152" s="12"/>
      <c r="D152" s="7"/>
      <c r="E152" s="7"/>
    </row>
    <row r="153" spans="2:5" x14ac:dyDescent="0.2">
      <c r="C153" s="4" t="s">
        <v>45</v>
      </c>
      <c r="D153" s="7">
        <f>SUM(D152:D152)</f>
        <v>0</v>
      </c>
      <c r="E153" s="7">
        <f>SUM(E152:E152)</f>
        <v>0</v>
      </c>
    </row>
    <row r="154" spans="2:5" x14ac:dyDescent="0.2">
      <c r="C154" s="4"/>
      <c r="D154" s="7"/>
      <c r="E154" s="7"/>
    </row>
    <row r="155" spans="2:5" x14ac:dyDescent="0.2">
      <c r="C155" s="4" t="s">
        <v>25</v>
      </c>
      <c r="D155" s="7" t="s">
        <v>3</v>
      </c>
      <c r="E155" s="7" t="s">
        <v>0</v>
      </c>
    </row>
    <row r="156" spans="2:5" x14ac:dyDescent="0.2">
      <c r="B156">
        <v>13062019</v>
      </c>
      <c r="C156" s="12" t="s">
        <v>105</v>
      </c>
      <c r="D156" s="12">
        <v>193.8</v>
      </c>
      <c r="E156" s="7"/>
    </row>
    <row r="157" spans="2:5" x14ac:dyDescent="0.2">
      <c r="B157">
        <v>220719</v>
      </c>
      <c r="C157" s="12" t="s">
        <v>109</v>
      </c>
      <c r="D157" s="12">
        <v>206.85</v>
      </c>
      <c r="E157" s="7"/>
    </row>
    <row r="158" spans="2:5" x14ac:dyDescent="0.2">
      <c r="C158" s="4" t="s">
        <v>26</v>
      </c>
      <c r="D158" s="7">
        <f>SUM(D156:D157)</f>
        <v>400.65</v>
      </c>
      <c r="E158" s="7">
        <v>0</v>
      </c>
    </row>
    <row r="159" spans="2:5" x14ac:dyDescent="0.2">
      <c r="C159" s="4"/>
      <c r="D159" s="7"/>
      <c r="E159" s="7"/>
    </row>
    <row r="160" spans="2:5" x14ac:dyDescent="0.2">
      <c r="C160" s="4"/>
      <c r="D160" s="7"/>
      <c r="E160" s="7"/>
    </row>
    <row r="161" spans="2:7" x14ac:dyDescent="0.2">
      <c r="C161" s="4"/>
      <c r="D161" s="7"/>
      <c r="E161" s="7"/>
    </row>
    <row r="162" spans="2:7" x14ac:dyDescent="0.2">
      <c r="C162" s="4"/>
      <c r="D162" s="7"/>
      <c r="E162" s="7"/>
    </row>
    <row r="163" spans="2:7" x14ac:dyDescent="0.2">
      <c r="C163" s="4"/>
      <c r="D163" s="7"/>
      <c r="E163" s="7"/>
    </row>
    <row r="164" spans="2:7" x14ac:dyDescent="0.2">
      <c r="C164" s="4"/>
      <c r="D164" s="7"/>
      <c r="E164" s="7"/>
    </row>
    <row r="165" spans="2:7" x14ac:dyDescent="0.2">
      <c r="C165" s="4"/>
      <c r="D165" s="7"/>
      <c r="E165" s="7"/>
    </row>
    <row r="166" spans="2:7" x14ac:dyDescent="0.2">
      <c r="C166" s="4"/>
      <c r="D166" s="7"/>
      <c r="E166" s="7"/>
    </row>
    <row r="167" spans="2:7" x14ac:dyDescent="0.2">
      <c r="C167" s="4"/>
      <c r="D167" s="7"/>
      <c r="E167" s="7"/>
    </row>
    <row r="168" spans="2:7" x14ac:dyDescent="0.2">
      <c r="C168" s="4" t="s">
        <v>6</v>
      </c>
      <c r="D168" s="9" t="s">
        <v>13</v>
      </c>
      <c r="E168" s="9" t="s">
        <v>14</v>
      </c>
    </row>
    <row r="169" spans="2:7" x14ac:dyDescent="0.2">
      <c r="C169" s="5" t="s">
        <v>11</v>
      </c>
      <c r="D169" s="7">
        <v>24197.21</v>
      </c>
      <c r="E169" s="7"/>
    </row>
    <row r="170" spans="2:7" x14ac:dyDescent="0.2">
      <c r="B170">
        <v>7012019</v>
      </c>
      <c r="C170" s="13" t="s">
        <v>55</v>
      </c>
      <c r="D170" s="7"/>
      <c r="E170" s="7">
        <v>1395.41</v>
      </c>
      <c r="G170" s="12"/>
    </row>
    <row r="171" spans="2:7" x14ac:dyDescent="0.2">
      <c r="B171">
        <v>7012019</v>
      </c>
      <c r="C171" s="13" t="s">
        <v>58</v>
      </c>
      <c r="D171" s="7"/>
      <c r="E171" s="7">
        <v>5000</v>
      </c>
      <c r="G171" s="12"/>
    </row>
    <row r="172" spans="2:7" x14ac:dyDescent="0.2">
      <c r="B172">
        <v>8012019</v>
      </c>
      <c r="C172" s="13" t="s">
        <v>63</v>
      </c>
      <c r="D172" s="7"/>
      <c r="E172" s="7">
        <v>76</v>
      </c>
      <c r="G172" s="12"/>
    </row>
    <row r="173" spans="2:7" x14ac:dyDescent="0.2">
      <c r="B173">
        <v>23012019</v>
      </c>
      <c r="C173" s="13" t="s">
        <v>24</v>
      </c>
      <c r="D173" s="7">
        <v>17125</v>
      </c>
      <c r="E173" s="7"/>
      <c r="G173" s="12"/>
    </row>
    <row r="174" spans="2:7" x14ac:dyDescent="0.2">
      <c r="B174">
        <v>1022019</v>
      </c>
      <c r="C174" s="13" t="s">
        <v>62</v>
      </c>
      <c r="D174" s="7"/>
      <c r="E174" s="7">
        <v>952.65</v>
      </c>
    </row>
    <row r="175" spans="2:7" x14ac:dyDescent="0.2">
      <c r="B175">
        <v>25022019</v>
      </c>
      <c r="C175" s="13" t="s">
        <v>65</v>
      </c>
      <c r="D175" s="7"/>
      <c r="E175" s="7">
        <v>72</v>
      </c>
    </row>
    <row r="176" spans="2:7" x14ac:dyDescent="0.2">
      <c r="B176">
        <v>25032019</v>
      </c>
      <c r="C176" s="13" t="s">
        <v>69</v>
      </c>
      <c r="D176" s="7"/>
      <c r="E176" s="7">
        <v>1082.5</v>
      </c>
      <c r="G176" s="12"/>
    </row>
    <row r="177" spans="1:7" x14ac:dyDescent="0.2">
      <c r="B177">
        <v>4042019</v>
      </c>
      <c r="C177" s="13" t="s">
        <v>71</v>
      </c>
      <c r="D177" s="7"/>
      <c r="E177" s="7">
        <v>6200</v>
      </c>
      <c r="G177" s="12"/>
    </row>
    <row r="178" spans="1:7" x14ac:dyDescent="0.2">
      <c r="B178">
        <v>15042019</v>
      </c>
      <c r="C178" s="13" t="s">
        <v>72</v>
      </c>
      <c r="D178" s="7"/>
      <c r="E178" s="7">
        <v>100</v>
      </c>
      <c r="G178" s="12"/>
    </row>
    <row r="179" spans="1:7" x14ac:dyDescent="0.2">
      <c r="B179">
        <v>6052019</v>
      </c>
      <c r="C179" s="13" t="s">
        <v>74</v>
      </c>
      <c r="D179" s="7"/>
      <c r="E179" s="7">
        <v>1038</v>
      </c>
      <c r="G179" s="12"/>
    </row>
    <row r="180" spans="1:7" x14ac:dyDescent="0.2">
      <c r="B180">
        <v>22052019</v>
      </c>
      <c r="C180" s="13" t="s">
        <v>24</v>
      </c>
      <c r="D180" s="7">
        <v>10000</v>
      </c>
      <c r="E180" s="7"/>
      <c r="G180" s="12"/>
    </row>
    <row r="181" spans="1:7" x14ac:dyDescent="0.2">
      <c r="A181" s="5"/>
      <c r="B181">
        <v>24052019</v>
      </c>
      <c r="C181" s="13" t="s">
        <v>79</v>
      </c>
      <c r="D181" s="7"/>
      <c r="E181" s="7">
        <v>450</v>
      </c>
      <c r="G181" s="12"/>
    </row>
    <row r="182" spans="1:7" x14ac:dyDescent="0.2">
      <c r="A182" s="5"/>
      <c r="B182">
        <v>8072019</v>
      </c>
      <c r="C182" s="13" t="s">
        <v>95</v>
      </c>
      <c r="D182" s="7"/>
      <c r="E182" s="7">
        <v>58.75</v>
      </c>
      <c r="G182" s="12"/>
    </row>
    <row r="183" spans="1:7" x14ac:dyDescent="0.2">
      <c r="A183" s="5"/>
      <c r="B183">
        <v>22072019</v>
      </c>
      <c r="C183" s="13" t="s">
        <v>104</v>
      </c>
      <c r="D183" s="7"/>
      <c r="E183" s="7">
        <v>193.8</v>
      </c>
      <c r="G183" s="12"/>
    </row>
    <row r="184" spans="1:7" x14ac:dyDescent="0.2">
      <c r="A184" s="5"/>
      <c r="B184" s="12">
        <v>20062019</v>
      </c>
      <c r="C184" s="13" t="s">
        <v>107</v>
      </c>
      <c r="D184" s="7"/>
      <c r="E184" s="7">
        <v>44.95</v>
      </c>
    </row>
    <row r="185" spans="1:7" x14ac:dyDescent="0.2">
      <c r="A185" s="5"/>
      <c r="B185" s="12">
        <v>22072019</v>
      </c>
      <c r="C185" s="13" t="s">
        <v>108</v>
      </c>
      <c r="D185" s="7"/>
      <c r="E185" s="7">
        <v>206.85</v>
      </c>
      <c r="G185" s="12"/>
    </row>
    <row r="186" spans="1:7" x14ac:dyDescent="0.2">
      <c r="A186" s="5"/>
      <c r="B186" s="12">
        <v>22072019</v>
      </c>
      <c r="C186" s="13" t="s">
        <v>110</v>
      </c>
      <c r="D186" s="7"/>
      <c r="E186" s="7">
        <v>60</v>
      </c>
      <c r="G186" s="12"/>
    </row>
    <row r="187" spans="1:7" x14ac:dyDescent="0.2">
      <c r="A187" s="5"/>
      <c r="B187" s="12">
        <v>23072019</v>
      </c>
      <c r="C187" s="13" t="s">
        <v>151</v>
      </c>
      <c r="D187" s="7">
        <v>1000</v>
      </c>
      <c r="E187" s="7"/>
      <c r="G187" s="12"/>
    </row>
    <row r="188" spans="1:7" x14ac:dyDescent="0.2">
      <c r="A188" s="5"/>
      <c r="B188" s="12">
        <v>23082019</v>
      </c>
      <c r="C188" s="13" t="s">
        <v>127</v>
      </c>
      <c r="D188" s="7"/>
      <c r="E188" s="7">
        <v>147.08000000000001</v>
      </c>
      <c r="G188" s="12"/>
    </row>
    <row r="189" spans="1:7" x14ac:dyDescent="0.2">
      <c r="A189" s="5"/>
      <c r="B189" s="12">
        <v>26092019</v>
      </c>
      <c r="C189" s="13" t="s">
        <v>24</v>
      </c>
      <c r="D189" s="7">
        <v>31375</v>
      </c>
      <c r="E189" s="7"/>
      <c r="G189" s="12"/>
    </row>
    <row r="190" spans="1:7" x14ac:dyDescent="0.2">
      <c r="A190" s="5"/>
      <c r="B190" s="12">
        <v>7112019</v>
      </c>
      <c r="C190" s="13" t="s">
        <v>132</v>
      </c>
      <c r="D190" s="7"/>
      <c r="E190" s="7">
        <v>2160.8000000000002</v>
      </c>
      <c r="G190" s="12"/>
    </row>
    <row r="191" spans="1:7" x14ac:dyDescent="0.2">
      <c r="A191" s="5"/>
      <c r="B191" s="12">
        <v>13112019</v>
      </c>
      <c r="C191" s="13" t="s">
        <v>137</v>
      </c>
      <c r="D191" s="7"/>
      <c r="E191" s="7">
        <v>387.5</v>
      </c>
      <c r="G191" s="12"/>
    </row>
    <row r="192" spans="1:7" x14ac:dyDescent="0.2">
      <c r="A192" s="5"/>
      <c r="B192" s="12">
        <v>30112019</v>
      </c>
      <c r="C192" s="13" t="s">
        <v>139</v>
      </c>
      <c r="D192" s="7"/>
      <c r="E192" s="7">
        <v>4000</v>
      </c>
      <c r="G192" s="12"/>
    </row>
    <row r="193" spans="1:7" x14ac:dyDescent="0.2">
      <c r="A193" s="5"/>
      <c r="B193" s="12">
        <v>5122019</v>
      </c>
      <c r="C193" s="13" t="s">
        <v>137</v>
      </c>
      <c r="D193" s="7"/>
      <c r="E193" s="7">
        <v>652.5</v>
      </c>
      <c r="G193" s="12"/>
    </row>
    <row r="194" spans="1:7" x14ac:dyDescent="0.2">
      <c r="A194" s="5"/>
      <c r="B194" s="12">
        <v>27122019</v>
      </c>
      <c r="C194" s="13" t="s">
        <v>140</v>
      </c>
      <c r="D194" s="7"/>
      <c r="E194" s="7">
        <v>5000</v>
      </c>
      <c r="G194" s="12"/>
    </row>
    <row r="195" spans="1:7" x14ac:dyDescent="0.2">
      <c r="A195" s="5"/>
      <c r="B195" s="12">
        <v>27122019</v>
      </c>
      <c r="C195" s="13" t="s">
        <v>141</v>
      </c>
      <c r="D195" s="7"/>
      <c r="E195" s="7">
        <v>354.7</v>
      </c>
      <c r="G195" s="12"/>
    </row>
    <row r="196" spans="1:7" x14ac:dyDescent="0.2">
      <c r="A196" s="5"/>
      <c r="B196" s="12">
        <v>27122019</v>
      </c>
      <c r="C196" s="13" t="s">
        <v>143</v>
      </c>
      <c r="D196" s="7"/>
      <c r="E196" s="7">
        <v>80.25</v>
      </c>
      <c r="G196" s="12"/>
    </row>
    <row r="197" spans="1:7" x14ac:dyDescent="0.2">
      <c r="A197" s="5"/>
      <c r="B197" s="12">
        <v>8112019</v>
      </c>
      <c r="C197" s="13" t="s">
        <v>144</v>
      </c>
      <c r="D197" s="7"/>
      <c r="E197" s="7">
        <v>119.9</v>
      </c>
      <c r="G197" s="12"/>
    </row>
    <row r="198" spans="1:7" x14ac:dyDescent="0.2">
      <c r="A198" s="5"/>
      <c r="B198" s="12">
        <v>27122019</v>
      </c>
      <c r="C198" s="13" t="s">
        <v>146</v>
      </c>
      <c r="D198" s="7"/>
      <c r="E198" s="7">
        <v>1788</v>
      </c>
      <c r="G198" s="12"/>
    </row>
    <row r="199" spans="1:7" x14ac:dyDescent="0.2">
      <c r="A199" s="5"/>
      <c r="B199" s="12">
        <v>2019</v>
      </c>
      <c r="C199" s="13" t="s">
        <v>148</v>
      </c>
      <c r="D199" s="7">
        <v>5400</v>
      </c>
      <c r="E199" s="7"/>
      <c r="G199" s="12"/>
    </row>
    <row r="200" spans="1:7" x14ac:dyDescent="0.2">
      <c r="A200" s="5"/>
      <c r="B200" s="12">
        <v>2019</v>
      </c>
      <c r="C200" s="13" t="s">
        <v>149</v>
      </c>
      <c r="D200" s="7">
        <v>11135</v>
      </c>
      <c r="E200" s="7">
        <v>59.25</v>
      </c>
    </row>
    <row r="201" spans="1:7" x14ac:dyDescent="0.2">
      <c r="A201" s="5"/>
      <c r="B201" s="12"/>
      <c r="C201" s="13"/>
      <c r="D201" s="7"/>
      <c r="E201" s="7"/>
    </row>
    <row r="202" spans="1:7" x14ac:dyDescent="0.2">
      <c r="A202" s="5"/>
      <c r="B202" s="12"/>
      <c r="C202" s="13"/>
      <c r="D202" s="7"/>
      <c r="E202" s="7"/>
    </row>
    <row r="203" spans="1:7" x14ac:dyDescent="0.2">
      <c r="A203" s="5"/>
      <c r="B203" s="12"/>
      <c r="C203" s="13"/>
      <c r="D203" s="7"/>
      <c r="E203" s="7"/>
    </row>
    <row r="204" spans="1:7" x14ac:dyDescent="0.2">
      <c r="A204" s="5"/>
      <c r="B204" s="12"/>
      <c r="C204" s="13"/>
      <c r="D204" s="7"/>
      <c r="E204" s="7"/>
    </row>
    <row r="205" spans="1:7" x14ac:dyDescent="0.2">
      <c r="A205" s="5"/>
      <c r="B205" s="12"/>
      <c r="C205" s="13"/>
      <c r="D205" s="7"/>
      <c r="E205" s="7"/>
    </row>
    <row r="206" spans="1:7" x14ac:dyDescent="0.2">
      <c r="A206" s="5"/>
      <c r="B206" s="12"/>
      <c r="C206" s="13"/>
      <c r="D206" s="7"/>
      <c r="E206" s="7"/>
    </row>
    <row r="207" spans="1:7" x14ac:dyDescent="0.2">
      <c r="A207" s="5"/>
      <c r="B207" s="12"/>
      <c r="C207" s="13"/>
      <c r="D207" s="7"/>
      <c r="E207" s="7"/>
    </row>
    <row r="208" spans="1:7" x14ac:dyDescent="0.2">
      <c r="A208" s="5"/>
      <c r="B208" s="12"/>
      <c r="C208" s="13"/>
      <c r="D208" s="7"/>
      <c r="E208" s="7"/>
    </row>
    <row r="209" spans="1:7" x14ac:dyDescent="0.2">
      <c r="A209" s="5"/>
      <c r="B209" s="12"/>
      <c r="C209" s="13"/>
      <c r="D209" s="7"/>
      <c r="E209" s="7"/>
    </row>
    <row r="210" spans="1:7" x14ac:dyDescent="0.2">
      <c r="A210" s="5"/>
      <c r="B210" s="12"/>
      <c r="C210" s="13"/>
      <c r="D210" s="7"/>
      <c r="E210" s="7"/>
    </row>
    <row r="211" spans="1:7" x14ac:dyDescent="0.2">
      <c r="A211" s="5"/>
      <c r="B211" s="12"/>
      <c r="C211" s="13"/>
      <c r="D211" s="7"/>
      <c r="E211" s="7"/>
    </row>
    <row r="212" spans="1:7" x14ac:dyDescent="0.2">
      <c r="A212" s="5"/>
      <c r="B212" s="12"/>
      <c r="C212" s="13"/>
      <c r="D212" s="7"/>
      <c r="E212" s="7"/>
    </row>
    <row r="213" spans="1:7" x14ac:dyDescent="0.2">
      <c r="A213" s="5"/>
      <c r="B213" s="12"/>
      <c r="C213" s="13"/>
      <c r="D213" s="7"/>
      <c r="E213" s="7"/>
    </row>
    <row r="214" spans="1:7" x14ac:dyDescent="0.2">
      <c r="A214" s="5"/>
      <c r="B214" s="12"/>
      <c r="C214" s="13"/>
      <c r="D214" s="7"/>
      <c r="E214" s="7"/>
    </row>
    <row r="215" spans="1:7" x14ac:dyDescent="0.2">
      <c r="A215" s="5"/>
      <c r="B215" s="12"/>
      <c r="C215" s="13"/>
      <c r="D215" s="7"/>
      <c r="E215" s="7"/>
    </row>
    <row r="216" spans="1:7" x14ac:dyDescent="0.2">
      <c r="A216" s="5"/>
      <c r="B216" s="12"/>
      <c r="C216" s="13"/>
      <c r="D216" s="7"/>
      <c r="E216" s="7"/>
    </row>
    <row r="217" spans="1:7" x14ac:dyDescent="0.2">
      <c r="A217" s="5"/>
      <c r="B217" s="12"/>
      <c r="C217" s="13"/>
      <c r="D217" s="7"/>
      <c r="E217" s="7"/>
    </row>
    <row r="218" spans="1:7" x14ac:dyDescent="0.2">
      <c r="A218" s="5"/>
      <c r="B218" s="12"/>
      <c r="C218" s="13"/>
      <c r="D218" s="7"/>
      <c r="E218" s="7"/>
    </row>
    <row r="219" spans="1:7" x14ac:dyDescent="0.2">
      <c r="A219" s="5"/>
      <c r="B219" s="12"/>
      <c r="C219" s="13"/>
      <c r="D219" s="7"/>
      <c r="E219" s="7"/>
    </row>
    <row r="220" spans="1:7" x14ac:dyDescent="0.2">
      <c r="A220" s="5"/>
      <c r="B220" s="12"/>
      <c r="C220" s="13"/>
      <c r="D220" s="7"/>
      <c r="E220" s="7"/>
    </row>
    <row r="221" spans="1:7" x14ac:dyDescent="0.2">
      <c r="A221" s="5"/>
      <c r="B221" s="12"/>
      <c r="C221" s="13"/>
      <c r="D221" s="7"/>
      <c r="E221" s="7"/>
      <c r="G221" s="12"/>
    </row>
    <row r="222" spans="1:7" x14ac:dyDescent="0.2">
      <c r="A222" s="5"/>
      <c r="B222" s="12"/>
      <c r="C222" s="13"/>
      <c r="D222" s="7"/>
      <c r="E222" s="7"/>
      <c r="G222" s="12"/>
    </row>
    <row r="223" spans="1:7" x14ac:dyDescent="0.2">
      <c r="A223" s="5"/>
      <c r="B223" s="12"/>
      <c r="C223" s="13"/>
      <c r="D223" s="7"/>
      <c r="E223" s="7"/>
      <c r="G223" s="12"/>
    </row>
    <row r="224" spans="1:7" x14ac:dyDescent="0.2">
      <c r="C224" s="4" t="s">
        <v>22</v>
      </c>
      <c r="D224" s="7">
        <f>SUM(D169:D223)</f>
        <v>100232.20999999999</v>
      </c>
      <c r="E224" s="7">
        <f>SUM(E169:E223)</f>
        <v>31680.89</v>
      </c>
    </row>
    <row r="225" spans="2:6" x14ac:dyDescent="0.2">
      <c r="C225" s="5"/>
      <c r="D225" s="7"/>
      <c r="E225" s="7"/>
    </row>
    <row r="226" spans="2:6" x14ac:dyDescent="0.2">
      <c r="B226" s="1"/>
      <c r="C226" s="4" t="s">
        <v>53</v>
      </c>
      <c r="D226" t="s">
        <v>3</v>
      </c>
      <c r="E226" t="s">
        <v>0</v>
      </c>
    </row>
    <row r="227" spans="2:6" x14ac:dyDescent="0.2">
      <c r="B227" s="12">
        <v>22012019</v>
      </c>
      <c r="C227" s="12" t="s">
        <v>60</v>
      </c>
      <c r="E227" s="12">
        <v>100</v>
      </c>
      <c r="F227" s="12"/>
    </row>
    <row r="228" spans="2:6" x14ac:dyDescent="0.2">
      <c r="B228">
        <v>13032019</v>
      </c>
      <c r="C228" s="12" t="s">
        <v>68</v>
      </c>
      <c r="D228">
        <v>0.75</v>
      </c>
      <c r="E228" s="12">
        <v>35</v>
      </c>
      <c r="F228" s="12"/>
    </row>
    <row r="229" spans="2:6" x14ac:dyDescent="0.2">
      <c r="B229">
        <v>21052019</v>
      </c>
      <c r="C229" s="12" t="s">
        <v>75</v>
      </c>
      <c r="E229" s="12">
        <v>100</v>
      </c>
      <c r="F229" s="12"/>
    </row>
    <row r="230" spans="2:6" x14ac:dyDescent="0.2">
      <c r="B230">
        <v>11062019</v>
      </c>
      <c r="C230" s="12" t="s">
        <v>68</v>
      </c>
      <c r="D230">
        <v>0.75</v>
      </c>
      <c r="E230" s="12">
        <v>100</v>
      </c>
      <c r="F230" s="12"/>
    </row>
    <row r="231" spans="2:6" x14ac:dyDescent="0.2">
      <c r="B231">
        <v>12062019</v>
      </c>
      <c r="C231" s="12" t="s">
        <v>68</v>
      </c>
      <c r="D231">
        <v>2.25</v>
      </c>
      <c r="E231" s="12">
        <v>300</v>
      </c>
      <c r="F231" s="12"/>
    </row>
    <row r="232" spans="2:6" x14ac:dyDescent="0.2">
      <c r="B232">
        <v>13062019</v>
      </c>
      <c r="C232" s="12" t="s">
        <v>80</v>
      </c>
      <c r="E232" s="12">
        <v>100</v>
      </c>
      <c r="F232" s="12"/>
    </row>
    <row r="233" spans="2:6" x14ac:dyDescent="0.2">
      <c r="B233">
        <v>13062019</v>
      </c>
      <c r="C233" s="12" t="s">
        <v>68</v>
      </c>
      <c r="D233">
        <v>9.75</v>
      </c>
      <c r="E233" s="12">
        <v>1300</v>
      </c>
      <c r="F233" s="12"/>
    </row>
    <row r="234" spans="2:6" x14ac:dyDescent="0.2">
      <c r="B234">
        <v>13062019</v>
      </c>
      <c r="C234" s="12" t="s">
        <v>81</v>
      </c>
      <c r="E234" s="12">
        <v>100</v>
      </c>
      <c r="F234" s="12"/>
    </row>
    <row r="235" spans="2:6" x14ac:dyDescent="0.2">
      <c r="B235">
        <v>13062019</v>
      </c>
      <c r="C235" s="12" t="s">
        <v>82</v>
      </c>
      <c r="E235" s="12">
        <v>100</v>
      </c>
      <c r="F235" s="12"/>
    </row>
    <row r="236" spans="2:6" x14ac:dyDescent="0.2">
      <c r="B236" s="12">
        <v>14062019</v>
      </c>
      <c r="C236" s="12" t="s">
        <v>68</v>
      </c>
      <c r="D236">
        <v>1.5</v>
      </c>
      <c r="E236" s="12">
        <v>300</v>
      </c>
      <c r="F236" s="12"/>
    </row>
    <row r="237" spans="2:6" x14ac:dyDescent="0.2">
      <c r="B237" s="12">
        <v>17062019</v>
      </c>
      <c r="C237" s="12" t="s">
        <v>68</v>
      </c>
      <c r="D237">
        <v>0.75</v>
      </c>
      <c r="E237" s="12">
        <v>100</v>
      </c>
      <c r="F237" s="12"/>
    </row>
    <row r="238" spans="2:6" x14ac:dyDescent="0.2">
      <c r="B238" s="12">
        <v>17062019</v>
      </c>
      <c r="C238" s="12" t="s">
        <v>68</v>
      </c>
      <c r="D238">
        <v>0.75</v>
      </c>
      <c r="E238" s="12">
        <v>100</v>
      </c>
      <c r="F238" s="12"/>
    </row>
    <row r="239" spans="2:6" x14ac:dyDescent="0.2">
      <c r="B239" s="12">
        <v>18062019</v>
      </c>
      <c r="C239" s="12" t="s">
        <v>68</v>
      </c>
      <c r="D239">
        <v>0.75</v>
      </c>
      <c r="E239" s="12">
        <v>100</v>
      </c>
      <c r="F239" s="12"/>
    </row>
    <row r="240" spans="2:6" x14ac:dyDescent="0.2">
      <c r="B240" s="12">
        <v>19062019</v>
      </c>
      <c r="C240" s="12" t="s">
        <v>83</v>
      </c>
      <c r="E240" s="12">
        <v>100</v>
      </c>
      <c r="F240" s="12"/>
    </row>
    <row r="241" spans="2:6" x14ac:dyDescent="0.2">
      <c r="B241" s="12">
        <v>19062019</v>
      </c>
      <c r="C241" s="12" t="s">
        <v>68</v>
      </c>
      <c r="D241">
        <v>1.5</v>
      </c>
      <c r="E241" s="12">
        <v>200</v>
      </c>
      <c r="F241" s="12"/>
    </row>
    <row r="242" spans="2:6" x14ac:dyDescent="0.2">
      <c r="B242" s="12">
        <v>19062019</v>
      </c>
      <c r="C242" s="12" t="s">
        <v>84</v>
      </c>
      <c r="E242" s="12">
        <v>100</v>
      </c>
      <c r="F242" s="12"/>
    </row>
    <row r="243" spans="2:6" x14ac:dyDescent="0.2">
      <c r="B243" s="12">
        <v>20062019</v>
      </c>
      <c r="C243" s="12" t="s">
        <v>85</v>
      </c>
      <c r="E243" s="12">
        <v>300</v>
      </c>
      <c r="F243" s="12"/>
    </row>
    <row r="244" spans="2:6" x14ac:dyDescent="0.2">
      <c r="B244" s="12">
        <v>20062019</v>
      </c>
      <c r="C244" s="12" t="s">
        <v>86</v>
      </c>
      <c r="E244" s="12">
        <v>100</v>
      </c>
      <c r="F244" s="12"/>
    </row>
    <row r="245" spans="2:6" x14ac:dyDescent="0.2">
      <c r="B245" s="12">
        <v>20062019</v>
      </c>
      <c r="C245" s="12" t="s">
        <v>68</v>
      </c>
      <c r="D245">
        <v>3</v>
      </c>
      <c r="E245" s="12">
        <v>400</v>
      </c>
      <c r="F245" s="12"/>
    </row>
    <row r="246" spans="2:6" x14ac:dyDescent="0.2">
      <c r="B246" s="12">
        <v>21062019</v>
      </c>
      <c r="C246" s="12" t="s">
        <v>68</v>
      </c>
      <c r="D246">
        <v>4.5</v>
      </c>
      <c r="E246" s="12">
        <v>600</v>
      </c>
      <c r="F246" s="12"/>
    </row>
    <row r="247" spans="2:6" x14ac:dyDescent="0.2">
      <c r="B247" s="12">
        <v>24062019</v>
      </c>
      <c r="C247" s="12" t="s">
        <v>68</v>
      </c>
      <c r="D247">
        <v>0.75</v>
      </c>
      <c r="E247" s="12">
        <v>100</v>
      </c>
      <c r="F247" s="12"/>
    </row>
    <row r="248" spans="2:6" x14ac:dyDescent="0.2">
      <c r="B248" s="12">
        <v>24062019</v>
      </c>
      <c r="C248" s="12" t="s">
        <v>68</v>
      </c>
      <c r="D248" s="8">
        <v>0.75</v>
      </c>
      <c r="E248" s="12">
        <v>100</v>
      </c>
      <c r="F248" s="12"/>
    </row>
    <row r="249" spans="2:6" x14ac:dyDescent="0.2">
      <c r="B249" s="12">
        <v>24062019</v>
      </c>
      <c r="C249" s="12" t="s">
        <v>68</v>
      </c>
      <c r="D249">
        <v>0.75</v>
      </c>
      <c r="E249" s="12">
        <v>100</v>
      </c>
      <c r="F249" s="12"/>
    </row>
    <row r="250" spans="2:6" x14ac:dyDescent="0.2">
      <c r="B250" s="12">
        <v>28062019</v>
      </c>
      <c r="C250" s="12" t="s">
        <v>68</v>
      </c>
      <c r="D250">
        <v>0.75</v>
      </c>
      <c r="E250" s="12">
        <v>100</v>
      </c>
      <c r="F250" s="12"/>
    </row>
    <row r="251" spans="2:6" x14ac:dyDescent="0.2">
      <c r="B251" s="12">
        <v>1072019</v>
      </c>
      <c r="C251" s="12" t="s">
        <v>68</v>
      </c>
      <c r="D251">
        <v>0.75</v>
      </c>
      <c r="E251" s="12">
        <v>100</v>
      </c>
      <c r="F251" s="12"/>
    </row>
    <row r="252" spans="2:6" x14ac:dyDescent="0.2">
      <c r="B252" s="12">
        <v>1072019</v>
      </c>
      <c r="C252" s="12" t="s">
        <v>92</v>
      </c>
      <c r="E252" s="12">
        <v>100</v>
      </c>
      <c r="F252" s="12"/>
    </row>
    <row r="253" spans="2:6" x14ac:dyDescent="0.2">
      <c r="B253" s="12">
        <v>1072019</v>
      </c>
      <c r="C253" s="12" t="s">
        <v>92</v>
      </c>
      <c r="E253" s="12">
        <v>100</v>
      </c>
      <c r="F253" s="12"/>
    </row>
    <row r="254" spans="2:6" x14ac:dyDescent="0.2">
      <c r="B254" s="12">
        <v>1072019</v>
      </c>
      <c r="C254" s="12" t="s">
        <v>68</v>
      </c>
      <c r="D254" s="8">
        <v>1.5</v>
      </c>
      <c r="E254" s="12">
        <v>200</v>
      </c>
      <c r="F254" s="12"/>
    </row>
    <row r="255" spans="2:6" x14ac:dyDescent="0.2">
      <c r="B255" s="12">
        <v>1072019</v>
      </c>
      <c r="C255" s="12" t="s">
        <v>94</v>
      </c>
      <c r="D255" s="8"/>
      <c r="E255" s="12">
        <v>100</v>
      </c>
      <c r="F255" s="12"/>
    </row>
    <row r="256" spans="2:6" x14ac:dyDescent="0.2">
      <c r="B256" s="12">
        <v>3072019</v>
      </c>
      <c r="C256" s="12" t="s">
        <v>68</v>
      </c>
      <c r="D256" s="8">
        <v>1.5</v>
      </c>
      <c r="E256" s="12">
        <v>200</v>
      </c>
      <c r="F256" s="12"/>
    </row>
    <row r="257" spans="2:6" x14ac:dyDescent="0.2">
      <c r="B257" s="12">
        <v>4072019</v>
      </c>
      <c r="C257" s="12" t="s">
        <v>68</v>
      </c>
      <c r="D257" s="8">
        <v>1.5</v>
      </c>
      <c r="E257" s="12">
        <v>200</v>
      </c>
      <c r="F257" s="12"/>
    </row>
    <row r="258" spans="2:6" x14ac:dyDescent="0.2">
      <c r="B258" s="12">
        <v>5072019</v>
      </c>
      <c r="C258" s="12" t="s">
        <v>68</v>
      </c>
      <c r="D258" s="8">
        <v>2.25</v>
      </c>
      <c r="E258" s="12">
        <v>300</v>
      </c>
      <c r="F258" s="12"/>
    </row>
    <row r="259" spans="2:6" x14ac:dyDescent="0.2">
      <c r="B259" s="12">
        <v>8072019</v>
      </c>
      <c r="C259" s="12" t="s">
        <v>68</v>
      </c>
      <c r="D259" s="8">
        <v>0.75</v>
      </c>
      <c r="E259" s="12">
        <v>100</v>
      </c>
      <c r="F259" s="12"/>
    </row>
    <row r="260" spans="2:6" x14ac:dyDescent="0.2">
      <c r="B260" s="12">
        <v>11072019</v>
      </c>
      <c r="C260" s="12" t="s">
        <v>98</v>
      </c>
      <c r="E260" s="12">
        <v>100</v>
      </c>
      <c r="F260" s="12"/>
    </row>
    <row r="261" spans="2:6" x14ac:dyDescent="0.2">
      <c r="B261" s="12">
        <v>15072019</v>
      </c>
      <c r="C261" s="12" t="s">
        <v>68</v>
      </c>
      <c r="D261" s="8">
        <v>0.75</v>
      </c>
      <c r="E261" s="12">
        <v>100</v>
      </c>
      <c r="F261" s="12"/>
    </row>
    <row r="262" spans="2:6" x14ac:dyDescent="0.2">
      <c r="B262" s="12">
        <v>15072019</v>
      </c>
      <c r="C262" s="12" t="s">
        <v>100</v>
      </c>
      <c r="E262" s="12">
        <v>100</v>
      </c>
      <c r="F262" s="12"/>
    </row>
    <row r="263" spans="2:6" x14ac:dyDescent="0.2">
      <c r="B263" s="12">
        <v>18072019</v>
      </c>
      <c r="C263" s="12" t="s">
        <v>68</v>
      </c>
      <c r="D263" s="8">
        <v>0.75</v>
      </c>
      <c r="E263" s="12">
        <v>100</v>
      </c>
      <c r="F263" s="12"/>
    </row>
    <row r="264" spans="2:6" x14ac:dyDescent="0.2">
      <c r="B264" s="12">
        <v>22072019</v>
      </c>
      <c r="C264" s="12" t="s">
        <v>68</v>
      </c>
      <c r="D264" s="8">
        <v>0.75</v>
      </c>
      <c r="E264" s="12">
        <v>100</v>
      </c>
      <c r="F264" s="12"/>
    </row>
    <row r="265" spans="2:6" x14ac:dyDescent="0.2">
      <c r="B265" s="12">
        <v>22072019</v>
      </c>
      <c r="C265" s="12" t="s">
        <v>103</v>
      </c>
      <c r="D265" s="8"/>
      <c r="E265" s="12">
        <v>100</v>
      </c>
      <c r="F265" s="12"/>
    </row>
    <row r="266" spans="2:6" x14ac:dyDescent="0.2">
      <c r="B266" s="12">
        <v>23072019</v>
      </c>
      <c r="C266" s="12" t="s">
        <v>68</v>
      </c>
      <c r="D266" s="8">
        <v>1.5</v>
      </c>
      <c r="E266" s="12">
        <v>200</v>
      </c>
      <c r="F266" s="12"/>
    </row>
    <row r="267" spans="2:6" x14ac:dyDescent="0.2">
      <c r="B267" s="12">
        <v>25072019</v>
      </c>
      <c r="C267" s="12" t="s">
        <v>114</v>
      </c>
      <c r="D267" s="8"/>
      <c r="E267" s="12">
        <v>100</v>
      </c>
      <c r="F267" s="12"/>
    </row>
    <row r="268" spans="2:6" x14ac:dyDescent="0.2">
      <c r="B268" s="12">
        <v>30072019</v>
      </c>
      <c r="C268" s="12" t="s">
        <v>115</v>
      </c>
      <c r="D268" s="8"/>
      <c r="E268" s="12">
        <v>100</v>
      </c>
      <c r="F268" s="12"/>
    </row>
    <row r="269" spans="2:6" x14ac:dyDescent="0.2">
      <c r="B269" s="12">
        <v>30072019</v>
      </c>
      <c r="C269" s="12" t="s">
        <v>116</v>
      </c>
      <c r="D269" s="8"/>
      <c r="E269" s="12">
        <v>100</v>
      </c>
      <c r="F269" s="12"/>
    </row>
    <row r="270" spans="2:6" x14ac:dyDescent="0.2">
      <c r="B270" s="12">
        <v>30072019</v>
      </c>
      <c r="C270" s="12" t="s">
        <v>68</v>
      </c>
      <c r="D270" s="8">
        <v>2.25</v>
      </c>
      <c r="E270" s="12">
        <v>300</v>
      </c>
      <c r="F270" s="12"/>
    </row>
    <row r="271" spans="2:6" x14ac:dyDescent="0.2">
      <c r="B271" s="12">
        <v>30072019</v>
      </c>
      <c r="C271" s="12" t="s">
        <v>117</v>
      </c>
      <c r="D271" s="8"/>
      <c r="E271" s="12">
        <v>300</v>
      </c>
      <c r="F271" s="12"/>
    </row>
    <row r="272" spans="2:6" x14ac:dyDescent="0.2">
      <c r="B272" s="12">
        <v>31072019</v>
      </c>
      <c r="C272" s="12" t="s">
        <v>68</v>
      </c>
      <c r="D272" s="8">
        <v>4.5</v>
      </c>
      <c r="E272" s="12">
        <v>600</v>
      </c>
      <c r="F272" s="12"/>
    </row>
    <row r="273" spans="2:6" x14ac:dyDescent="0.2">
      <c r="B273" s="12">
        <v>31072019</v>
      </c>
      <c r="C273" s="12" t="s">
        <v>118</v>
      </c>
      <c r="D273" s="8"/>
      <c r="E273" s="12">
        <v>100</v>
      </c>
      <c r="F273" s="12"/>
    </row>
    <row r="274" spans="2:6" x14ac:dyDescent="0.2">
      <c r="B274" s="12">
        <v>1082019</v>
      </c>
      <c r="C274" s="12" t="s">
        <v>68</v>
      </c>
      <c r="D274" s="8">
        <v>1.5</v>
      </c>
      <c r="E274" s="12">
        <v>200</v>
      </c>
      <c r="F274" s="12"/>
    </row>
    <row r="275" spans="2:6" x14ac:dyDescent="0.2">
      <c r="B275" s="12">
        <v>1082019</v>
      </c>
      <c r="C275" s="12" t="s">
        <v>121</v>
      </c>
      <c r="D275" s="8"/>
      <c r="E275" s="12">
        <v>100</v>
      </c>
      <c r="F275" s="12"/>
    </row>
    <row r="276" spans="2:6" x14ac:dyDescent="0.2">
      <c r="B276" s="12">
        <v>2082019</v>
      </c>
      <c r="C276" s="12" t="s">
        <v>122</v>
      </c>
      <c r="E276" s="12">
        <v>100</v>
      </c>
      <c r="F276" s="12"/>
    </row>
    <row r="277" spans="2:6" x14ac:dyDescent="0.2">
      <c r="B277" s="12">
        <v>2082019</v>
      </c>
      <c r="C277" s="12" t="s">
        <v>123</v>
      </c>
      <c r="E277" s="12">
        <v>100</v>
      </c>
      <c r="F277" s="12"/>
    </row>
    <row r="278" spans="2:6" x14ac:dyDescent="0.2">
      <c r="B278" s="12">
        <v>5082019</v>
      </c>
      <c r="C278" s="12" t="s">
        <v>68</v>
      </c>
      <c r="D278">
        <v>2.25</v>
      </c>
      <c r="E278" s="12">
        <v>500</v>
      </c>
      <c r="F278" s="12"/>
    </row>
    <row r="279" spans="2:6" x14ac:dyDescent="0.2">
      <c r="B279" s="12">
        <v>5082019</v>
      </c>
      <c r="C279" s="12" t="s">
        <v>68</v>
      </c>
      <c r="D279">
        <v>1.5</v>
      </c>
      <c r="E279" s="12">
        <v>200</v>
      </c>
      <c r="F279" s="12"/>
    </row>
    <row r="280" spans="2:6" x14ac:dyDescent="0.2">
      <c r="B280" s="12">
        <v>5082019</v>
      </c>
      <c r="C280" s="12" t="s">
        <v>125</v>
      </c>
      <c r="D280" s="8"/>
      <c r="E280" s="12">
        <v>100</v>
      </c>
      <c r="F280" s="12"/>
    </row>
    <row r="281" spans="2:6" x14ac:dyDescent="0.2">
      <c r="B281" s="12">
        <v>5082019</v>
      </c>
      <c r="C281" s="12" t="s">
        <v>126</v>
      </c>
      <c r="D281" s="8"/>
      <c r="E281" s="12">
        <v>100</v>
      </c>
      <c r="F281" s="12"/>
    </row>
    <row r="282" spans="2:6" x14ac:dyDescent="0.2">
      <c r="B282" s="12">
        <v>6082019</v>
      </c>
      <c r="C282" s="12" t="s">
        <v>68</v>
      </c>
      <c r="D282" s="8">
        <v>2.25</v>
      </c>
      <c r="E282" s="12">
        <v>300</v>
      </c>
      <c r="F282" s="12"/>
    </row>
    <row r="283" spans="2:6" x14ac:dyDescent="0.2">
      <c r="B283" s="12">
        <v>9082019</v>
      </c>
      <c r="C283" s="12" t="s">
        <v>68</v>
      </c>
      <c r="D283" s="8">
        <v>0.75</v>
      </c>
      <c r="E283" s="12">
        <v>100</v>
      </c>
      <c r="F283" s="12"/>
    </row>
    <row r="284" spans="2:6" x14ac:dyDescent="0.2">
      <c r="B284" s="12">
        <v>15082019</v>
      </c>
      <c r="C284" s="12" t="s">
        <v>68</v>
      </c>
      <c r="D284" s="8">
        <v>0.75</v>
      </c>
      <c r="E284" s="12">
        <v>100</v>
      </c>
      <c r="F284" s="12"/>
    </row>
    <row r="285" spans="2:6" x14ac:dyDescent="0.2">
      <c r="B285" s="12">
        <v>16082019</v>
      </c>
      <c r="C285" s="12" t="s">
        <v>68</v>
      </c>
      <c r="D285" s="8">
        <v>0.75</v>
      </c>
      <c r="E285" s="12">
        <v>100</v>
      </c>
      <c r="F285" s="12"/>
    </row>
    <row r="286" spans="2:6" x14ac:dyDescent="0.2">
      <c r="B286" s="12">
        <v>19082019</v>
      </c>
      <c r="C286" s="12" t="s">
        <v>68</v>
      </c>
      <c r="D286" s="8">
        <v>0.75</v>
      </c>
      <c r="E286" s="12">
        <v>100</v>
      </c>
      <c r="F286" s="12"/>
    </row>
    <row r="287" spans="2:6" x14ac:dyDescent="0.2">
      <c r="B287" s="12">
        <v>21082019</v>
      </c>
      <c r="C287" s="12" t="s">
        <v>68</v>
      </c>
      <c r="D287" s="8">
        <v>0.75</v>
      </c>
      <c r="E287" s="12">
        <v>100</v>
      </c>
      <c r="F287" s="12"/>
    </row>
    <row r="288" spans="2:6" x14ac:dyDescent="0.2">
      <c r="B288" s="12">
        <v>26082019</v>
      </c>
      <c r="C288" s="12" t="s">
        <v>129</v>
      </c>
      <c r="D288" s="8"/>
      <c r="E288" s="12">
        <v>100</v>
      </c>
      <c r="F288" s="12"/>
    </row>
    <row r="289" spans="2:5" x14ac:dyDescent="0.2">
      <c r="B289" s="12"/>
      <c r="C289" s="12"/>
      <c r="D289" s="8"/>
      <c r="E289" s="12"/>
    </row>
    <row r="290" spans="2:5" x14ac:dyDescent="0.2">
      <c r="C290" s="4" t="s">
        <v>48</v>
      </c>
      <c r="D290">
        <f>SUM(D227:D289)</f>
        <v>59.25</v>
      </c>
      <c r="E290">
        <f>SUM(E227:E289)</f>
        <v>11135</v>
      </c>
    </row>
  </sheetData>
  <sortState ref="A178:E265">
    <sortCondition ref="E178"/>
  </sortState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Tage Majgaard</dc:creator>
  <cp:lastModifiedBy>Tage</cp:lastModifiedBy>
  <cp:lastPrinted>2019-12-27T17:12:21Z</cp:lastPrinted>
  <dcterms:created xsi:type="dcterms:W3CDTF">2001-09-23T13:44:14Z</dcterms:created>
  <dcterms:modified xsi:type="dcterms:W3CDTF">2019-12-27T17:15:31Z</dcterms:modified>
</cp:coreProperties>
</file>